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135" windowWidth="11070" windowHeight="2370" activeTab="2"/>
  </bookViews>
  <sheets>
    <sheet name="106-行政版" sheetId="1" r:id="rId1"/>
    <sheet name="106-學生版" sheetId="2" r:id="rId2"/>
    <sheet name="106-英文版" sheetId="3" r:id="rId3"/>
  </sheets>
  <definedNames>
    <definedName name="_Toc494187384" localSheetId="0">'106-行政版'!$A$1</definedName>
  </definedNames>
  <calcPr fullCalcOnLoad="1"/>
</workbook>
</file>

<file path=xl/sharedStrings.xml><?xml version="1.0" encoding="utf-8"?>
<sst xmlns="http://schemas.openxmlformats.org/spreadsheetml/2006/main" count="497" uniqueCount="268">
  <si>
    <t>科    目</t>
  </si>
  <si>
    <t>第一學期</t>
  </si>
  <si>
    <t>第二學期</t>
  </si>
  <si>
    <t>學分</t>
  </si>
  <si>
    <t>時數</t>
  </si>
  <si>
    <t>科目</t>
  </si>
  <si>
    <t>項目</t>
  </si>
  <si>
    <t>必</t>
  </si>
  <si>
    <t>　</t>
  </si>
  <si>
    <t>修</t>
  </si>
  <si>
    <t>學期修課</t>
  </si>
  <si>
    <t>選</t>
  </si>
  <si>
    <t>修</t>
  </si>
  <si>
    <t>專業選修課程開課規劃</t>
  </si>
  <si>
    <t>學期</t>
  </si>
  <si>
    <t>時數</t>
  </si>
  <si>
    <r>
      <t>◎</t>
    </r>
    <r>
      <rPr>
        <sz val="8"/>
        <rFont val="新細明體"/>
        <family val="1"/>
      </rPr>
      <t>通識課程</t>
    </r>
  </si>
  <si>
    <t>第一學年第一學期</t>
  </si>
  <si>
    <t>▲專業基礎(院必修)</t>
  </si>
  <si>
    <t>第一學年第二學期</t>
  </si>
  <si>
    <t>必</t>
  </si>
  <si>
    <t>※專業必修</t>
  </si>
  <si>
    <t>第二學年第一學期</t>
  </si>
  <si>
    <r>
      <t xml:space="preserve">    </t>
    </r>
    <r>
      <rPr>
        <sz val="8"/>
        <rFont val="新細明體"/>
        <family val="1"/>
      </rPr>
      <t>專業選修</t>
    </r>
  </si>
  <si>
    <t>第二學年第二學期</t>
  </si>
  <si>
    <t>合計</t>
  </si>
  <si>
    <t>第三學年第一學期</t>
  </si>
  <si>
    <t>修</t>
  </si>
  <si>
    <t>第三學年第二學期</t>
  </si>
  <si>
    <t>第四學年第一學期</t>
  </si>
  <si>
    <t>學期修課</t>
  </si>
  <si>
    <r>
      <t>☆</t>
    </r>
    <r>
      <rPr>
        <sz val="8"/>
        <rFont val="新細明體"/>
        <family val="1"/>
      </rPr>
      <t>體育</t>
    </r>
  </si>
  <si>
    <t>第四學年第二學期</t>
  </si>
  <si>
    <t>開課時數總計</t>
  </si>
  <si>
    <t>備註：</t>
  </si>
  <si>
    <t>選</t>
  </si>
  <si>
    <t>1.本校訂有學生基本能力與畢業門檻實施辦法。</t>
  </si>
  <si>
    <t>2.學生需修習勞作教育(0學分4小時)，並於第一學年上下二學期實施。</t>
  </si>
  <si>
    <t>3.一~三年級每學期應修習16~24學分，四年級每學期應修習9~27學分。</t>
  </si>
  <si>
    <t>☆體育</t>
  </si>
  <si>
    <t>◎中文領域(一)(二)</t>
  </si>
  <si>
    <t>◎英文(一)(二)</t>
  </si>
  <si>
    <t>◎史學領域</t>
  </si>
  <si>
    <t>※老人學</t>
  </si>
  <si>
    <t>※社會學</t>
  </si>
  <si>
    <t>※老人服務事業概論</t>
  </si>
  <si>
    <r>
      <t>◎法學領域</t>
    </r>
  </si>
  <si>
    <t>人類行為與社會環境</t>
  </si>
  <si>
    <t>公共衛生</t>
  </si>
  <si>
    <t>會計學概論</t>
  </si>
  <si>
    <t>專業證照輔導</t>
  </si>
  <si>
    <t>愛與關懷</t>
  </si>
  <si>
    <t>☆體育</t>
  </si>
  <si>
    <t>◎分類通識</t>
  </si>
  <si>
    <t>◎英文(三)(四)</t>
  </si>
  <si>
    <t>※老人照顧概論與實務</t>
  </si>
  <si>
    <t>※長期照護</t>
  </si>
  <si>
    <t>※社會統計</t>
  </si>
  <si>
    <t>※照顧服務實習</t>
  </si>
  <si>
    <t>◇A老人營養與膳食管理</t>
  </si>
  <si>
    <t>◇B社會工作概論</t>
  </si>
  <si>
    <t>◇C退休規劃</t>
  </si>
  <si>
    <t>社會心理學</t>
  </si>
  <si>
    <t>老人服務事業與法律</t>
  </si>
  <si>
    <t>健康照護體系</t>
  </si>
  <si>
    <t>社區式長期照顧</t>
  </si>
  <si>
    <t>◇A機構規劃與管理</t>
  </si>
  <si>
    <t>◇B社會個案工作</t>
  </si>
  <si>
    <t>◇C老人休閒與遊憩</t>
  </si>
  <si>
    <t>老人心理諮商</t>
  </si>
  <si>
    <t>殯葬文書</t>
  </si>
  <si>
    <t>※專題製作(一)(二)</t>
  </si>
  <si>
    <t>※社會研究法</t>
  </si>
  <si>
    <t>※實習規劃</t>
  </si>
  <si>
    <t>※老人護理學</t>
  </si>
  <si>
    <t>◇A機構總務與庶務</t>
  </si>
  <si>
    <t xml:space="preserve">◇B社會團體工作 </t>
  </si>
  <si>
    <t>行銷學</t>
  </si>
  <si>
    <t>老人疾病與預防</t>
  </si>
  <si>
    <t>生涯規劃</t>
  </si>
  <si>
    <t>◇A機構安全管理</t>
  </si>
  <si>
    <t>◇B社區工作</t>
  </si>
  <si>
    <t>◇C老人生活與安全</t>
  </si>
  <si>
    <t>方案設計與評估</t>
  </si>
  <si>
    <t>老人生活設計</t>
  </si>
  <si>
    <t>人力資源管理</t>
  </si>
  <si>
    <t>老人運動</t>
  </si>
  <si>
    <t>※校外實習</t>
  </si>
  <si>
    <t>◎專業倫理</t>
  </si>
  <si>
    <t>※社區服務護照</t>
  </si>
  <si>
    <t>◇B社會工作實習一</t>
  </si>
  <si>
    <t>社會工作實習二</t>
  </si>
  <si>
    <t>◇A機構品質管理與評鑑</t>
  </si>
  <si>
    <t>◇B社會工作管理</t>
  </si>
  <si>
    <t>◇C老人財務規劃</t>
  </si>
  <si>
    <t>社會政策與社會立法</t>
  </si>
  <si>
    <t>社會福利行政</t>
  </si>
  <si>
    <t>非營利組織管理</t>
  </si>
  <si>
    <t>居家服務</t>
  </si>
  <si>
    <t>終身學習與成人教育</t>
  </si>
  <si>
    <t>6.學生依本系實習辦法必須於四上至老人服務事業機構實習。</t>
  </si>
  <si>
    <t>7.本系開設下列3個模組供學生選修</t>
  </si>
  <si>
    <t xml:space="preserve">   ◇ A模組--老人機構管理</t>
  </si>
  <si>
    <t xml:space="preserve">   ◇ C模組--老人生活規劃</t>
  </si>
  <si>
    <t>Course title</t>
  </si>
  <si>
    <t>1st semester</t>
  </si>
  <si>
    <t xml:space="preserve"> 2nd semester </t>
  </si>
  <si>
    <t>Cr.</t>
  </si>
  <si>
    <t>Hr.</t>
  </si>
  <si>
    <t>C</t>
  </si>
  <si>
    <t xml:space="preserve">   Summation</t>
  </si>
  <si>
    <t>E</t>
  </si>
  <si>
    <t>C/E = Compulsory / Elective</t>
  </si>
  <si>
    <t>Cr./Hr=Credit/Hour</t>
  </si>
  <si>
    <t>Total</t>
  </si>
  <si>
    <t>Remarks:</t>
  </si>
  <si>
    <t>Human Behavior and Social Environment</t>
  </si>
  <si>
    <t>Public Health</t>
  </si>
  <si>
    <t>Guidance to Professional Licence Examination</t>
  </si>
  <si>
    <t>Love and Concern</t>
  </si>
  <si>
    <r>
      <rPr>
        <sz val="8"/>
        <rFont val="細明體"/>
        <family val="3"/>
      </rPr>
      <t>※</t>
    </r>
    <r>
      <rPr>
        <sz val="8"/>
        <rFont val="Times New Roman"/>
        <family val="1"/>
      </rPr>
      <t>Social Statistics</t>
    </r>
  </si>
  <si>
    <t>Social Psychology</t>
  </si>
  <si>
    <t>Law and Senior Service Business</t>
  </si>
  <si>
    <t>Mortuary Writings</t>
  </si>
  <si>
    <t>Marketing</t>
  </si>
  <si>
    <t>Social Welfare Administration</t>
  </si>
  <si>
    <r>
      <rPr>
        <sz val="8"/>
        <rFont val="細明體"/>
        <family val="3"/>
      </rPr>
      <t>※</t>
    </r>
    <r>
      <rPr>
        <sz val="8"/>
        <rFont val="Times New Roman"/>
        <family val="1"/>
      </rPr>
      <t>Practicuum Preparation</t>
    </r>
  </si>
  <si>
    <t>Human Resource Management</t>
  </si>
  <si>
    <t>Health Care System</t>
  </si>
  <si>
    <t>Non-Profit Organization Management</t>
  </si>
  <si>
    <t>Home Care Service</t>
  </si>
  <si>
    <r>
      <rPr>
        <sz val="8"/>
        <rFont val="細明體"/>
        <family val="3"/>
      </rPr>
      <t>☆</t>
    </r>
    <r>
      <rPr>
        <sz val="8"/>
        <rFont val="Times New Roman"/>
        <family val="1"/>
      </rPr>
      <t>Physical Education</t>
    </r>
  </si>
  <si>
    <r>
      <rPr>
        <sz val="8"/>
        <rFont val="細明體"/>
        <family val="3"/>
      </rPr>
      <t>◎</t>
    </r>
    <r>
      <rPr>
        <sz val="8"/>
        <rFont val="Times New Roman"/>
        <family val="1"/>
      </rPr>
      <t>Classified General Education</t>
    </r>
  </si>
  <si>
    <r>
      <rPr>
        <sz val="8"/>
        <rFont val="細明體"/>
        <family val="3"/>
      </rPr>
      <t>※</t>
    </r>
    <r>
      <rPr>
        <sz val="8"/>
        <rFont val="Times New Roman"/>
        <family val="1"/>
      </rPr>
      <t>Project in Gerontology (I) (II)</t>
    </r>
  </si>
  <si>
    <r>
      <rPr>
        <sz val="8"/>
        <rFont val="細明體"/>
        <family val="3"/>
      </rPr>
      <t>◎</t>
    </r>
    <r>
      <rPr>
        <sz val="8"/>
        <rFont val="Times New Roman"/>
        <family val="1"/>
      </rPr>
      <t>English(III)(IV)</t>
    </r>
  </si>
  <si>
    <r>
      <rPr>
        <sz val="8"/>
        <rFont val="細明體"/>
        <family val="3"/>
      </rPr>
      <t>※</t>
    </r>
    <r>
      <rPr>
        <sz val="8"/>
        <rFont val="Times New Roman"/>
        <family val="1"/>
      </rPr>
      <t>Social Research Methods</t>
    </r>
  </si>
  <si>
    <r>
      <rPr>
        <sz val="8"/>
        <rFont val="細明體"/>
        <family val="3"/>
      </rPr>
      <t>※</t>
    </r>
    <r>
      <rPr>
        <sz val="8"/>
        <rFont val="Times New Roman"/>
        <family val="1"/>
      </rPr>
      <t>The Concepts and Practices of Elderly Care</t>
    </r>
  </si>
  <si>
    <r>
      <rPr>
        <sz val="8"/>
        <rFont val="細明體"/>
        <family val="3"/>
      </rPr>
      <t>※</t>
    </r>
    <r>
      <rPr>
        <sz val="8"/>
        <rFont val="Times New Roman"/>
        <family val="1"/>
      </rPr>
      <t>Long-Term Care</t>
    </r>
  </si>
  <si>
    <r>
      <rPr>
        <sz val="8"/>
        <rFont val="細明體"/>
        <family val="3"/>
      </rPr>
      <t>◇</t>
    </r>
    <r>
      <rPr>
        <sz val="8"/>
        <rFont val="Times New Roman"/>
        <family val="1"/>
      </rPr>
      <t>A Practice in Nursing Care Facility</t>
    </r>
  </si>
  <si>
    <r>
      <rPr>
        <sz val="8"/>
        <rFont val="細明體"/>
        <family val="3"/>
      </rPr>
      <t>※</t>
    </r>
    <r>
      <rPr>
        <sz val="8"/>
        <rFont val="Times New Roman"/>
        <family val="1"/>
      </rPr>
      <t>Health Care Practicum</t>
    </r>
  </si>
  <si>
    <r>
      <rPr>
        <sz val="8"/>
        <rFont val="細明體"/>
        <family val="3"/>
      </rPr>
      <t>◇</t>
    </r>
    <r>
      <rPr>
        <sz val="8"/>
        <rFont val="Times New Roman"/>
        <family val="1"/>
      </rPr>
      <t xml:space="preserve">B Social Group Work </t>
    </r>
  </si>
  <si>
    <r>
      <rPr>
        <sz val="8"/>
        <rFont val="細明體"/>
        <family val="3"/>
      </rPr>
      <t>◇</t>
    </r>
    <r>
      <rPr>
        <sz val="8"/>
        <rFont val="Times New Roman"/>
        <family val="1"/>
      </rPr>
      <t>B Introduction to Social Work</t>
    </r>
  </si>
  <si>
    <r>
      <rPr>
        <sz val="8"/>
        <rFont val="細明體"/>
        <family val="3"/>
      </rPr>
      <t>◇</t>
    </r>
    <r>
      <rPr>
        <sz val="8"/>
        <rFont val="Times New Roman"/>
        <family val="1"/>
      </rPr>
      <t>C Retirement Planning</t>
    </r>
  </si>
  <si>
    <t>Career Planning</t>
  </si>
  <si>
    <r>
      <rPr>
        <sz val="8"/>
        <rFont val="細明體"/>
        <family val="3"/>
      </rPr>
      <t>◇</t>
    </r>
    <r>
      <rPr>
        <sz val="8"/>
        <rFont val="Times New Roman"/>
        <family val="1"/>
      </rPr>
      <t>B Community Work</t>
    </r>
  </si>
  <si>
    <t>Formulate and Valuation Programs</t>
  </si>
  <si>
    <r>
      <rPr>
        <sz val="8"/>
        <rFont val="細明體"/>
        <family val="3"/>
      </rPr>
      <t>◇</t>
    </r>
    <r>
      <rPr>
        <sz val="8"/>
        <rFont val="Times New Roman"/>
        <family val="1"/>
      </rPr>
      <t>B Social Case Work</t>
    </r>
  </si>
  <si>
    <t>Planning for Retired Life</t>
  </si>
  <si>
    <r>
      <rPr>
        <sz val="8"/>
        <rFont val="細明體"/>
        <family val="3"/>
      </rPr>
      <t>◎</t>
    </r>
    <r>
      <rPr>
        <sz val="8"/>
        <rFont val="Times New Roman"/>
        <family val="1"/>
      </rPr>
      <t>General Education Courses</t>
    </r>
  </si>
  <si>
    <r>
      <rPr>
        <sz val="8"/>
        <color indexed="8"/>
        <rFont val="新細明體"/>
        <family val="1"/>
      </rPr>
      <t>▲</t>
    </r>
    <r>
      <rPr>
        <sz val="8"/>
        <color indexed="8"/>
        <rFont val="Times New Roman"/>
        <family val="1"/>
      </rPr>
      <t>Basic Professional Courses (required by college)</t>
    </r>
  </si>
  <si>
    <r>
      <rPr>
        <sz val="8"/>
        <rFont val="新細明體"/>
        <family val="1"/>
      </rPr>
      <t>※</t>
    </r>
    <r>
      <rPr>
        <sz val="8"/>
        <rFont val="Times New Roman"/>
        <family val="1"/>
      </rPr>
      <t>Required Professional Courses</t>
    </r>
  </si>
  <si>
    <t>Social Work Practicum(II)</t>
  </si>
  <si>
    <t>Policy and Legislature Related to Sociology</t>
  </si>
  <si>
    <t>Continuance Education Design</t>
  </si>
  <si>
    <t>Elective Courses</t>
  </si>
  <si>
    <r>
      <rPr>
        <sz val="8"/>
        <rFont val="細明體"/>
        <family val="3"/>
      </rPr>
      <t>◇</t>
    </r>
    <r>
      <rPr>
        <sz val="8"/>
        <rFont val="Times New Roman"/>
        <family val="1"/>
      </rPr>
      <t>A Geriatric Nutrition and Diet Management</t>
    </r>
  </si>
  <si>
    <r>
      <rPr>
        <sz val="8"/>
        <rFont val="細明體"/>
        <family val="3"/>
      </rPr>
      <t>※</t>
    </r>
    <r>
      <rPr>
        <sz val="8"/>
        <rFont val="Times New Roman"/>
        <family val="1"/>
      </rPr>
      <t>Practicum(I)</t>
    </r>
  </si>
  <si>
    <r>
      <rPr>
        <sz val="8"/>
        <rFont val="細明體"/>
        <family val="3"/>
      </rPr>
      <t>◇</t>
    </r>
    <r>
      <rPr>
        <sz val="8"/>
        <rFont val="Times New Roman"/>
        <family val="1"/>
      </rPr>
      <t>C Leisure and Recreatin for the Elderly</t>
    </r>
  </si>
  <si>
    <t>Counseling for the Elderly</t>
  </si>
  <si>
    <t>Sport of the Elderly</t>
  </si>
  <si>
    <r>
      <rPr>
        <sz val="8"/>
        <rFont val="細明體"/>
        <family val="3"/>
      </rPr>
      <t>◇</t>
    </r>
    <r>
      <rPr>
        <sz val="8"/>
        <rFont val="Times New Roman"/>
        <family val="1"/>
      </rPr>
      <t>C Life Safety for the Elderly</t>
    </r>
  </si>
  <si>
    <t>Disease of the Aged and Prophylaxis</t>
  </si>
  <si>
    <r>
      <rPr>
        <sz val="8"/>
        <rFont val="細明體"/>
        <family val="3"/>
      </rPr>
      <t>☆</t>
    </r>
    <r>
      <rPr>
        <sz val="5"/>
        <rFont val="細明體"/>
        <family val="3"/>
      </rPr>
      <t>全民國防教育軍事訓練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一</t>
    </r>
    <r>
      <rPr>
        <sz val="8"/>
        <rFont val="Times New Roman"/>
        <family val="1"/>
      </rPr>
      <t>)(</t>
    </r>
    <r>
      <rPr>
        <sz val="8"/>
        <rFont val="細明體"/>
        <family val="3"/>
      </rPr>
      <t>二</t>
    </r>
    <r>
      <rPr>
        <sz val="8"/>
        <rFont val="Times New Roman"/>
        <family val="1"/>
      </rPr>
      <t>)</t>
    </r>
  </si>
  <si>
    <r>
      <t>☆</t>
    </r>
    <r>
      <rPr>
        <sz val="8"/>
        <rFont val="新細明體"/>
        <family val="1"/>
      </rPr>
      <t>全民國防教育軍事訓練</t>
    </r>
  </si>
  <si>
    <r>
      <rPr>
        <sz val="8"/>
        <rFont val="細明體"/>
        <family val="3"/>
      </rPr>
      <t>☆</t>
    </r>
    <r>
      <rPr>
        <sz val="8"/>
        <rFont val="Times New Roman"/>
        <family val="1"/>
      </rPr>
      <t>All-out national defense education training</t>
    </r>
  </si>
  <si>
    <t>Course type</t>
  </si>
  <si>
    <t>Course type</t>
  </si>
  <si>
    <r>
      <t>8.</t>
    </r>
    <r>
      <rPr>
        <sz val="8"/>
        <rFont val="細明體"/>
        <family val="3"/>
      </rPr>
      <t>畢業年級相當於國內高級中等學校二年級之國外或香港、澳門同類同級學校畢業生，以同等</t>
    </r>
  </si>
  <si>
    <t>9.表列選修課程僅供參考，依實際狀況調整。</t>
  </si>
  <si>
    <t xml:space="preserve"> 分應依備註4規定及另行增修至少十二專業選修學分，並得延長修業期限至三學年。</t>
  </si>
  <si>
    <t>Medication Safety of the Age</t>
  </si>
  <si>
    <t xml:space="preserve">1.According to university regulations, students are required to meet the graduation requirement of basic </t>
  </si>
  <si>
    <t xml:space="preserve">   language proficiency and profession skills.</t>
  </si>
  <si>
    <t xml:space="preserve">2.Undergraduate students shall take 4 hours Service Education courses (0 credits) in the first and second </t>
  </si>
  <si>
    <t xml:space="preserve">   and 9-27 credits each semester during the 4th academic year.</t>
  </si>
  <si>
    <t xml:space="preserve">    elective credits (including the interdepartmental elective credits).</t>
  </si>
  <si>
    <t>5.Inter-departmental elective credits are transferable.  Professional elective course credits shall not be</t>
  </si>
  <si>
    <t>6.Students must have skill practice in a senior citizen service organization in the first semester in their</t>
  </si>
  <si>
    <t xml:space="preserve">   senior year.</t>
  </si>
  <si>
    <t>7.The three modules are:</t>
  </si>
  <si>
    <r>
      <t xml:space="preserve">    </t>
    </r>
    <r>
      <rPr>
        <sz val="8"/>
        <rFont val="細明體"/>
        <family val="3"/>
      </rPr>
      <t>◇</t>
    </r>
    <r>
      <rPr>
        <sz val="8"/>
        <rFont val="Times New Roman"/>
        <family val="1"/>
      </rPr>
      <t xml:space="preserve"> A Module -- Nursing Care Facility Management</t>
    </r>
  </si>
  <si>
    <r>
      <t xml:space="preserve">    </t>
    </r>
    <r>
      <rPr>
        <sz val="8"/>
        <rFont val="細明體"/>
        <family val="3"/>
      </rPr>
      <t>◇</t>
    </r>
    <r>
      <rPr>
        <sz val="8"/>
        <rFont val="Times New Roman"/>
        <family val="1"/>
      </rPr>
      <t xml:space="preserve"> B Module-- Geriatric Social Work</t>
    </r>
  </si>
  <si>
    <t>9. Elective courses listed here are for reference only.</t>
  </si>
  <si>
    <r>
      <t xml:space="preserve">    </t>
    </r>
    <r>
      <rPr>
        <sz val="8"/>
        <rFont val="細明體"/>
        <family val="3"/>
      </rPr>
      <t>◇</t>
    </r>
    <r>
      <rPr>
        <sz val="8"/>
        <rFont val="Times New Roman"/>
        <family val="1"/>
      </rPr>
      <t xml:space="preserve"> C Module -- Planning for Retired Life.  </t>
    </r>
  </si>
  <si>
    <t>8. International, Hong Kong or Macau students who have obtained graduation equivalent to a 2nd year</t>
  </si>
  <si>
    <t xml:space="preserve">    Taiwan High School and are studying for degrees at the University must study the credits according to</t>
  </si>
  <si>
    <t xml:space="preserve">    Remark 4 and additional 12 elective credits.  Their length of study may be extended for  a maximum</t>
  </si>
  <si>
    <t xml:space="preserve">    of 3 years.</t>
  </si>
  <si>
    <t>※長期照護</t>
  </si>
  <si>
    <t>▲健康促進</t>
  </si>
  <si>
    <t>※老人學</t>
  </si>
  <si>
    <t>◇老人復健與輔具運用</t>
  </si>
  <si>
    <t>◎專業倫理</t>
  </si>
  <si>
    <t>◇A老人營養與膳食管理</t>
  </si>
  <si>
    <t>老人用藥安全</t>
  </si>
  <si>
    <t>▲服務管理</t>
  </si>
  <si>
    <t>Accounting: An Introduction</t>
  </si>
  <si>
    <t>3.Undergraduate students shall take 16-24 credits every semester for the 1st, 2nd and 3rd academic years</t>
  </si>
  <si>
    <t xml:space="preserve">   semester of the first academic year.</t>
  </si>
  <si>
    <r>
      <rPr>
        <sz val="4"/>
        <rFont val="細明體"/>
        <family val="3"/>
      </rPr>
      <t>◇</t>
    </r>
    <r>
      <rPr>
        <sz val="4"/>
        <rFont val="Times New Roman"/>
        <family val="1"/>
      </rPr>
      <t>A Safety Management of Nursing Care Facility</t>
    </r>
  </si>
  <si>
    <r>
      <rPr>
        <sz val="8"/>
        <color indexed="12"/>
        <rFont val="細明體"/>
        <family val="3"/>
      </rPr>
      <t>◇</t>
    </r>
    <r>
      <rPr>
        <sz val="8"/>
        <color indexed="12"/>
        <rFont val="Times New Roman"/>
        <family val="1"/>
      </rPr>
      <t>CElderly Rehabilitation and Assistive Devices Use</t>
    </r>
  </si>
  <si>
    <t>社會福利概論</t>
  </si>
  <si>
    <t>老人心理學</t>
  </si>
  <si>
    <t>臨終關懷與悲傷輔導</t>
  </si>
  <si>
    <t>老人服務事業經營與管理</t>
  </si>
  <si>
    <t>Introduction to Social Welfare</t>
  </si>
  <si>
    <t>The Psychology of Aging</t>
  </si>
  <si>
    <t>Hospice Care</t>
  </si>
  <si>
    <r>
      <t xml:space="preserve">4.Minimum credits required for graduation: </t>
    </r>
    <r>
      <rPr>
        <u val="single"/>
        <sz val="8"/>
        <rFont val="Times New Roman"/>
        <family val="1"/>
      </rPr>
      <t xml:space="preserve"> </t>
    </r>
    <r>
      <rPr>
        <u val="single"/>
        <sz val="8"/>
        <color indexed="10"/>
        <rFont val="Times New Roman"/>
        <family val="1"/>
      </rPr>
      <t>128</t>
    </r>
    <r>
      <rPr>
        <sz val="8"/>
        <rFont val="Times New Roman"/>
        <family val="1"/>
      </rPr>
      <t xml:space="preserve"> credits including</t>
    </r>
    <r>
      <rPr>
        <u val="single"/>
        <sz val="8"/>
        <rFont val="Times New Roman"/>
        <family val="1"/>
      </rPr>
      <t xml:space="preserve"> </t>
    </r>
    <r>
      <rPr>
        <u val="single"/>
        <sz val="8"/>
        <color indexed="10"/>
        <rFont val="Times New Roman"/>
        <family val="1"/>
      </rPr>
      <t>77</t>
    </r>
    <r>
      <rPr>
        <sz val="8"/>
        <rFont val="Times New Roman"/>
        <family val="1"/>
      </rPr>
      <t>compulsory credits, and at least</t>
    </r>
    <r>
      <rPr>
        <u val="single"/>
        <sz val="8"/>
        <color indexed="10"/>
        <rFont val="Times New Roman"/>
        <family val="1"/>
      </rPr>
      <t xml:space="preserve"> 51</t>
    </r>
  </si>
  <si>
    <r>
      <t xml:space="preserve">   fewer than</t>
    </r>
    <r>
      <rPr>
        <u val="single"/>
        <sz val="8"/>
        <color indexed="10"/>
        <rFont val="Times New Roman"/>
        <family val="1"/>
      </rPr>
      <t>43</t>
    </r>
    <r>
      <rPr>
        <sz val="8"/>
        <rFont val="Times New Roman"/>
        <family val="1"/>
      </rPr>
      <t>.</t>
    </r>
  </si>
  <si>
    <t>▲電腦應用與實務</t>
  </si>
  <si>
    <t>※心理學</t>
  </si>
  <si>
    <r>
      <rPr>
        <b/>
        <sz val="16"/>
        <rFont val="Times New Roman"/>
        <family val="1"/>
      </rPr>
      <t>106</t>
    </r>
    <r>
      <rPr>
        <b/>
        <sz val="16"/>
        <rFont val="細明體"/>
        <family val="3"/>
      </rPr>
      <t>學年度</t>
    </r>
    <r>
      <rPr>
        <b/>
        <sz val="16"/>
        <rFont val="Times New Roman"/>
        <family val="1"/>
      </rPr>
      <t xml:space="preserve">  </t>
    </r>
    <r>
      <rPr>
        <b/>
        <sz val="16"/>
        <rFont val="細明體"/>
        <family val="3"/>
      </rPr>
      <t>老人服務事業管理系</t>
    </r>
    <r>
      <rPr>
        <b/>
        <sz val="16"/>
        <rFont val="Times New Roman"/>
        <family val="1"/>
      </rPr>
      <t xml:space="preserve">  </t>
    </r>
    <r>
      <rPr>
        <b/>
        <sz val="16"/>
        <rFont val="細明體"/>
        <family val="3"/>
      </rPr>
      <t>四技全學程開課時序表</t>
    </r>
  </si>
  <si>
    <r>
      <t>第一學年</t>
    </r>
    <r>
      <rPr>
        <sz val="8"/>
        <rFont val="Times New Roman"/>
        <family val="1"/>
      </rPr>
      <t>(106)</t>
    </r>
  </si>
  <si>
    <r>
      <t>第二學年</t>
    </r>
    <r>
      <rPr>
        <sz val="8"/>
        <rFont val="Times New Roman"/>
        <family val="1"/>
      </rPr>
      <t>(107)</t>
    </r>
  </si>
  <si>
    <r>
      <t>第三學年</t>
    </r>
    <r>
      <rPr>
        <sz val="8"/>
        <rFont val="Times New Roman"/>
        <family val="1"/>
      </rPr>
      <t>(108)</t>
    </r>
  </si>
  <si>
    <r>
      <t>第四學年</t>
    </r>
    <r>
      <rPr>
        <sz val="8"/>
        <rFont val="Times New Roman"/>
        <family val="1"/>
      </rPr>
      <t>(109)</t>
    </r>
  </si>
  <si>
    <t>老人輔助治療</t>
  </si>
  <si>
    <t>▲全球公民行為</t>
  </si>
  <si>
    <t>※專業必修</t>
  </si>
  <si>
    <t>※人際關係與溝通</t>
  </si>
  <si>
    <r>
      <t>4.最低畢業學分：</t>
    </r>
    <r>
      <rPr>
        <u val="single"/>
        <sz val="8"/>
        <color indexed="8"/>
        <rFont val="細明體"/>
        <family val="3"/>
      </rPr>
      <t>128</t>
    </r>
    <r>
      <rPr>
        <sz val="8"/>
        <color indexed="8"/>
        <rFont val="細明體"/>
        <family val="3"/>
      </rPr>
      <t>學分；必修學分：</t>
    </r>
    <r>
      <rPr>
        <u val="single"/>
        <sz val="8"/>
        <color indexed="8"/>
        <rFont val="細明體"/>
        <family val="3"/>
      </rPr>
      <t>77</t>
    </r>
    <r>
      <rPr>
        <sz val="8"/>
        <color indexed="8"/>
        <rFont val="細明體"/>
        <family val="3"/>
      </rPr>
      <t xml:space="preserve">學分   </t>
    </r>
  </si>
  <si>
    <r>
      <t xml:space="preserve">  選修學分：</t>
    </r>
    <r>
      <rPr>
        <u val="single"/>
        <sz val="8"/>
        <color indexed="8"/>
        <rFont val="細明體"/>
        <family val="3"/>
      </rPr>
      <t>51</t>
    </r>
    <r>
      <rPr>
        <sz val="8"/>
        <color indexed="8"/>
        <rFont val="細明體"/>
        <family val="3"/>
      </rPr>
      <t>學分（選修學分含跨系選修學分）</t>
    </r>
  </si>
  <si>
    <r>
      <t>5.本系允許跨系選修，惟本系選修學分不得低於</t>
    </r>
    <r>
      <rPr>
        <u val="single"/>
        <sz val="8"/>
        <color indexed="8"/>
        <rFont val="新細明體"/>
        <family val="1"/>
      </rPr>
      <t>43</t>
    </r>
    <r>
      <rPr>
        <sz val="8"/>
        <color indexed="8"/>
        <rFont val="新細明體"/>
        <family val="1"/>
      </rPr>
      <t>學分。</t>
    </r>
  </si>
  <si>
    <r>
      <t xml:space="preserve">   ◇ B模組--老人社會工作</t>
    </r>
    <r>
      <rPr>
        <sz val="7"/>
        <color indexed="8"/>
        <rFont val="細明體"/>
        <family val="3"/>
      </rPr>
      <t>(建議選修本模組者另選讀社會工作專業學程以符合社工師應考資格)</t>
    </r>
  </si>
  <si>
    <r>
      <t xml:space="preserve">MUST Course Selection Guideline for Graduate Students of Academic Year 2017-2020, 
Department of Senior Citizen Service Management      </t>
    </r>
    <r>
      <rPr>
        <b/>
        <u val="single"/>
        <sz val="12"/>
        <rFont val="Times New Roman"/>
        <family val="1"/>
      </rPr>
      <t xml:space="preserve">                        </t>
    </r>
    <r>
      <rPr>
        <b/>
        <sz val="12"/>
        <rFont val="Times New Roman"/>
        <family val="1"/>
      </rPr>
      <t xml:space="preserve">        </t>
    </r>
  </si>
  <si>
    <t>Year I (2017)</t>
  </si>
  <si>
    <t>Year II (2018)</t>
  </si>
  <si>
    <t>Year III (2019)</t>
  </si>
  <si>
    <t>Year IV (2020)</t>
  </si>
  <si>
    <r>
      <rPr>
        <sz val="8"/>
        <color indexed="8"/>
        <rFont val="細明體"/>
        <family val="3"/>
      </rPr>
      <t>▲</t>
    </r>
    <r>
      <rPr>
        <sz val="8"/>
        <color indexed="8"/>
        <rFont val="Times New Roman"/>
        <family val="1"/>
      </rPr>
      <t>Global Citizenship Behavior</t>
    </r>
  </si>
  <si>
    <r>
      <rPr>
        <sz val="8"/>
        <color indexed="8"/>
        <rFont val="細明體"/>
        <family val="3"/>
      </rPr>
      <t>※</t>
    </r>
    <r>
      <rPr>
        <sz val="8"/>
        <color indexed="8"/>
        <rFont val="Times New Roman"/>
        <family val="1"/>
      </rPr>
      <t>Community Service in Practice</t>
    </r>
  </si>
  <si>
    <r>
      <rPr>
        <sz val="8"/>
        <color indexed="8"/>
        <rFont val="細明體"/>
        <family val="3"/>
      </rPr>
      <t>◇</t>
    </r>
    <r>
      <rPr>
        <sz val="8"/>
        <color indexed="8"/>
        <rFont val="Times New Roman"/>
        <family val="1"/>
      </rPr>
      <t>B Social Work Practicum(I)</t>
    </r>
  </si>
  <si>
    <r>
      <rPr>
        <sz val="8"/>
        <color indexed="8"/>
        <rFont val="細明體"/>
        <family val="3"/>
      </rPr>
      <t>◇</t>
    </r>
    <r>
      <rPr>
        <sz val="8"/>
        <color indexed="8"/>
        <rFont val="Times New Roman"/>
        <family val="1"/>
      </rPr>
      <t>A Quality Management and Evaluation of Nursing Care Facility</t>
    </r>
  </si>
  <si>
    <r>
      <rPr>
        <sz val="8"/>
        <color indexed="8"/>
        <rFont val="細明體"/>
        <family val="3"/>
      </rPr>
      <t>◇</t>
    </r>
    <r>
      <rPr>
        <sz val="8"/>
        <color indexed="8"/>
        <rFont val="Times New Roman"/>
        <family val="1"/>
      </rPr>
      <t>B Project Planning and Evaluation</t>
    </r>
  </si>
  <si>
    <r>
      <rPr>
        <sz val="8"/>
        <color indexed="8"/>
        <rFont val="細明體"/>
        <family val="3"/>
      </rPr>
      <t>◇</t>
    </r>
    <r>
      <rPr>
        <sz val="8"/>
        <color indexed="8"/>
        <rFont val="Times New Roman"/>
        <family val="1"/>
      </rPr>
      <t>C Financial Planning for Retirement</t>
    </r>
  </si>
  <si>
    <r>
      <rPr>
        <sz val="8"/>
        <color indexed="8"/>
        <rFont val="細明體"/>
        <family val="3"/>
      </rPr>
      <t>☆</t>
    </r>
    <r>
      <rPr>
        <sz val="8"/>
        <color indexed="8"/>
        <rFont val="Times New Roman"/>
        <family val="1"/>
      </rPr>
      <t>Physical Education</t>
    </r>
  </si>
  <si>
    <r>
      <rPr>
        <sz val="6"/>
        <color indexed="8"/>
        <rFont val="細明體"/>
        <family val="3"/>
      </rPr>
      <t>☆</t>
    </r>
    <r>
      <rPr>
        <sz val="6"/>
        <color indexed="8"/>
        <rFont val="Times New Roman"/>
        <family val="1"/>
      </rPr>
      <t>All-Out National Defense Education Training(I) (II)</t>
    </r>
  </si>
  <si>
    <r>
      <rPr>
        <sz val="8"/>
        <color indexed="8"/>
        <rFont val="細明體"/>
        <family val="3"/>
      </rPr>
      <t>◎</t>
    </r>
    <r>
      <rPr>
        <sz val="8"/>
        <color indexed="8"/>
        <rFont val="Times New Roman"/>
        <family val="1"/>
      </rPr>
      <t>Collegiate Chinese(I) (II)</t>
    </r>
  </si>
  <si>
    <r>
      <rPr>
        <sz val="8"/>
        <color indexed="8"/>
        <rFont val="細明體"/>
        <family val="3"/>
      </rPr>
      <t>◎</t>
    </r>
    <r>
      <rPr>
        <sz val="8"/>
        <color indexed="8"/>
        <rFont val="Times New Roman"/>
        <family val="1"/>
      </rPr>
      <t>English(I) (II)</t>
    </r>
  </si>
  <si>
    <r>
      <rPr>
        <sz val="8"/>
        <color indexed="8"/>
        <rFont val="細明體"/>
        <family val="3"/>
      </rPr>
      <t>◎</t>
    </r>
    <r>
      <rPr>
        <sz val="8"/>
        <color indexed="8"/>
        <rFont val="Times New Roman"/>
        <family val="1"/>
      </rPr>
      <t>Chinese and World History</t>
    </r>
  </si>
  <si>
    <r>
      <rPr>
        <sz val="8"/>
        <color indexed="8"/>
        <rFont val="細明體"/>
        <family val="3"/>
      </rPr>
      <t>▲</t>
    </r>
    <r>
      <rPr>
        <sz val="8"/>
        <color indexed="8"/>
        <rFont val="Times New Roman"/>
        <family val="1"/>
      </rPr>
      <t>Computer Application</t>
    </r>
  </si>
  <si>
    <r>
      <rPr>
        <sz val="8"/>
        <color indexed="8"/>
        <rFont val="細明體"/>
        <family val="3"/>
      </rPr>
      <t>▲</t>
    </r>
    <r>
      <rPr>
        <sz val="8"/>
        <color indexed="8"/>
        <rFont val="Times New Roman"/>
        <family val="1"/>
      </rPr>
      <t>Service Management</t>
    </r>
  </si>
  <si>
    <r>
      <rPr>
        <sz val="8"/>
        <color indexed="8"/>
        <rFont val="細明體"/>
        <family val="3"/>
      </rPr>
      <t>※</t>
    </r>
    <r>
      <rPr>
        <sz val="8"/>
        <color indexed="8"/>
        <rFont val="Times New Roman"/>
        <family val="1"/>
      </rPr>
      <t>Interpersonal Relationship and Communication</t>
    </r>
  </si>
  <si>
    <r>
      <rPr>
        <sz val="8"/>
        <color indexed="8"/>
        <rFont val="細明體"/>
        <family val="3"/>
      </rPr>
      <t>※</t>
    </r>
    <r>
      <rPr>
        <sz val="8"/>
        <color indexed="8"/>
        <rFont val="Times New Roman"/>
        <family val="1"/>
      </rPr>
      <t>Gerontology</t>
    </r>
  </si>
  <si>
    <r>
      <rPr>
        <sz val="8"/>
        <color indexed="8"/>
        <rFont val="細明體"/>
        <family val="3"/>
      </rPr>
      <t>※</t>
    </r>
    <r>
      <rPr>
        <sz val="8"/>
        <color indexed="8"/>
        <rFont val="Times New Roman"/>
        <family val="1"/>
      </rPr>
      <t>Sociology</t>
    </r>
  </si>
  <si>
    <r>
      <rPr>
        <sz val="8"/>
        <color indexed="8"/>
        <rFont val="細明體"/>
        <family val="3"/>
      </rPr>
      <t>※</t>
    </r>
    <r>
      <rPr>
        <sz val="8"/>
        <color indexed="8"/>
        <rFont val="Times New Roman"/>
        <family val="1"/>
      </rPr>
      <t xml:space="preserve">Introduction to Senior Service </t>
    </r>
  </si>
  <si>
    <r>
      <rPr>
        <sz val="8"/>
        <color indexed="8"/>
        <rFont val="細明體"/>
        <family val="3"/>
      </rPr>
      <t>◎</t>
    </r>
    <r>
      <rPr>
        <sz val="8"/>
        <color indexed="8"/>
        <rFont val="Times New Roman"/>
        <family val="1"/>
      </rPr>
      <t>Fundamentals of Law</t>
    </r>
  </si>
  <si>
    <r>
      <rPr>
        <sz val="8"/>
        <color indexed="8"/>
        <rFont val="細明體"/>
        <family val="3"/>
      </rPr>
      <t>▲</t>
    </r>
    <r>
      <rPr>
        <sz val="8"/>
        <color indexed="8"/>
        <rFont val="Times New Roman"/>
        <family val="1"/>
      </rPr>
      <t>Health Promotion</t>
    </r>
  </si>
  <si>
    <r>
      <rPr>
        <sz val="8"/>
        <color indexed="8"/>
        <rFont val="細明體"/>
        <family val="3"/>
      </rPr>
      <t>※</t>
    </r>
    <r>
      <rPr>
        <sz val="8"/>
        <color indexed="8"/>
        <rFont val="Times New Roman"/>
        <family val="1"/>
      </rPr>
      <t>Psychology</t>
    </r>
  </si>
  <si>
    <r>
      <rPr>
        <sz val="8"/>
        <color indexed="8"/>
        <rFont val="細明體"/>
        <family val="3"/>
      </rPr>
      <t>◎</t>
    </r>
    <r>
      <rPr>
        <sz val="8"/>
        <color indexed="8"/>
        <rFont val="Times New Roman"/>
        <family val="1"/>
      </rPr>
      <t>Ethics for Professionals</t>
    </r>
  </si>
  <si>
    <t>Community Long Term Care</t>
  </si>
  <si>
    <t>Complementary Therapy for the Elderly</t>
  </si>
  <si>
    <t>老人生理學</t>
  </si>
  <si>
    <t>※智慧生活與老人照護</t>
  </si>
  <si>
    <t>學期修課</t>
  </si>
  <si>
    <t>E</t>
  </si>
  <si>
    <t>Gerontological Physiology</t>
  </si>
  <si>
    <t>C</t>
  </si>
  <si>
    <t xml:space="preserve">※Intelligent Assistive Technology for Aged Care </t>
  </si>
  <si>
    <t>修</t>
  </si>
  <si>
    <t>※智慧生活與老人照護</t>
  </si>
  <si>
    <t>組織理論與管理</t>
  </si>
  <si>
    <t>組織理論與管理</t>
  </si>
  <si>
    <r>
      <rPr>
        <sz val="10"/>
        <rFont val="細明體"/>
        <family val="3"/>
      </rPr>
      <t>◇</t>
    </r>
    <r>
      <rPr>
        <sz val="10"/>
        <rFont val="Times New Roman"/>
        <family val="1"/>
      </rPr>
      <t>A Planning and Management of Nursing Care Facility</t>
    </r>
  </si>
  <si>
    <t>Operation and Management of Service Business</t>
  </si>
  <si>
    <t>Theory and Management of Organization</t>
  </si>
  <si>
    <r>
      <rPr>
        <sz val="8"/>
        <rFont val="細明體"/>
        <family val="3"/>
      </rPr>
      <t>※</t>
    </r>
    <r>
      <rPr>
        <sz val="8"/>
        <rFont val="Times New Roman"/>
        <family val="1"/>
      </rPr>
      <t>Gerontological Nursing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</si>
</sst>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0">
    <font>
      <sz val="12"/>
      <name val="新細明體"/>
      <family val="1"/>
    </font>
    <font>
      <sz val="12"/>
      <name val="Times New Roman"/>
      <family val="1"/>
    </font>
    <font>
      <sz val="8"/>
      <name val="細明體"/>
      <family val="3"/>
    </font>
    <font>
      <sz val="7"/>
      <name val="細明體"/>
      <family val="3"/>
    </font>
    <font>
      <sz val="8"/>
      <name val="Times New Roman"/>
      <family val="1"/>
    </font>
    <font>
      <sz val="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細明體"/>
      <family val="3"/>
    </font>
    <font>
      <strike/>
      <sz val="8"/>
      <name val="細明體"/>
      <family val="3"/>
    </font>
    <font>
      <sz val="12"/>
      <name val="細明體"/>
      <family val="3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sz val="10"/>
      <name val="細明體"/>
      <family val="3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trike/>
      <sz val="8"/>
      <name val="Times New Roman"/>
      <family val="1"/>
    </font>
    <font>
      <sz val="8"/>
      <name val="金梅新海報書法"/>
      <family val="3"/>
    </font>
    <font>
      <u val="single"/>
      <sz val="8"/>
      <name val="Times New Roman"/>
      <family val="1"/>
    </font>
    <font>
      <sz val="5"/>
      <name val="細明體"/>
      <family val="3"/>
    </font>
    <font>
      <sz val="8"/>
      <color indexed="12"/>
      <name val="細明體"/>
      <family val="3"/>
    </font>
    <font>
      <sz val="8"/>
      <color indexed="12"/>
      <name val="Times New Roman"/>
      <family val="1"/>
    </font>
    <font>
      <sz val="4"/>
      <name val="Times New Roman"/>
      <family val="1"/>
    </font>
    <font>
      <sz val="4"/>
      <name val="細明體"/>
      <family val="3"/>
    </font>
    <font>
      <u val="single"/>
      <sz val="8"/>
      <color indexed="10"/>
      <name val="Times New Roman"/>
      <family val="1"/>
    </font>
    <font>
      <sz val="8"/>
      <color indexed="10"/>
      <name val="細明體"/>
      <family val="3"/>
    </font>
    <font>
      <sz val="8"/>
      <color indexed="8"/>
      <name val="細明體"/>
      <family val="3"/>
    </font>
    <font>
      <u val="single"/>
      <sz val="8"/>
      <color indexed="8"/>
      <name val="細明體"/>
      <family val="3"/>
    </font>
    <font>
      <u val="single"/>
      <sz val="8"/>
      <color indexed="8"/>
      <name val="新細明體"/>
      <family val="1"/>
    </font>
    <font>
      <sz val="7"/>
      <color indexed="8"/>
      <name val="細明體"/>
      <family val="3"/>
    </font>
    <font>
      <sz val="6"/>
      <color indexed="8"/>
      <name val="Times New Roman"/>
      <family val="1"/>
    </font>
    <font>
      <sz val="6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trike/>
      <sz val="8"/>
      <name val="新細明體"/>
      <family val="1"/>
    </font>
    <font>
      <sz val="8"/>
      <color indexed="10"/>
      <name val="Times New Roman"/>
      <family val="1"/>
    </font>
    <font>
      <strike/>
      <sz val="8"/>
      <color indexed="10"/>
      <name val="細明體"/>
      <family val="3"/>
    </font>
    <font>
      <sz val="12"/>
      <color indexed="12"/>
      <name val="Times New Roman"/>
      <family val="1"/>
    </font>
    <font>
      <strike/>
      <sz val="8"/>
      <color indexed="12"/>
      <name val="細明體"/>
      <family val="3"/>
    </font>
    <font>
      <strike/>
      <sz val="8"/>
      <color indexed="8"/>
      <name val="細明體"/>
      <family val="3"/>
    </font>
    <font>
      <sz val="7.5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name val="Calibri"/>
      <family val="1"/>
    </font>
    <font>
      <strike/>
      <sz val="8"/>
      <name val="Calibri"/>
      <family val="1"/>
    </font>
    <font>
      <sz val="8"/>
      <color rgb="FFFF0000"/>
      <name val="Times New Roman"/>
      <family val="1"/>
    </font>
    <font>
      <strike/>
      <sz val="8"/>
      <color rgb="FFFF0000"/>
      <name val="細明體"/>
      <family val="3"/>
    </font>
    <font>
      <sz val="8"/>
      <color rgb="FFFF0000"/>
      <name val="細明體"/>
      <family val="3"/>
    </font>
    <font>
      <sz val="8"/>
      <color rgb="FF0000FF"/>
      <name val="Times New Roman"/>
      <family val="1"/>
    </font>
    <font>
      <sz val="12"/>
      <color rgb="FF0000FF"/>
      <name val="Times New Roman"/>
      <family val="1"/>
    </font>
    <font>
      <strike/>
      <sz val="8"/>
      <color rgb="FF0000FF"/>
      <name val="細明體"/>
      <family val="3"/>
    </font>
    <font>
      <sz val="8"/>
      <color theme="1"/>
      <name val="細明體"/>
      <family val="3"/>
    </font>
    <font>
      <strike/>
      <sz val="8"/>
      <color theme="1"/>
      <name val="細明體"/>
      <family val="3"/>
    </font>
    <font>
      <sz val="7.5"/>
      <color theme="1"/>
      <name val="細明體"/>
      <family val="3"/>
    </font>
    <font>
      <sz val="12"/>
      <color theme="1"/>
      <name val="Times New Roman"/>
      <family val="1"/>
    </font>
    <font>
      <sz val="12"/>
      <color theme="1"/>
      <name val="新細明體"/>
      <family val="1"/>
    </font>
    <font>
      <sz val="8"/>
      <color theme="1"/>
      <name val="Times New Roman"/>
      <family val="1"/>
    </font>
    <font>
      <sz val="8"/>
      <color theme="1"/>
      <name val="新細明體"/>
      <family val="1"/>
    </font>
    <font>
      <sz val="12"/>
      <color theme="1"/>
      <name val="細明體"/>
      <family val="3"/>
    </font>
    <font>
      <sz val="11"/>
      <color theme="1"/>
      <name val="Times New Roman"/>
      <family val="1"/>
    </font>
    <font>
      <sz val="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0" borderId="1" applyNumberFormat="0" applyFill="0" applyAlignment="0" applyProtection="0"/>
    <xf numFmtId="0" fontId="69" fillId="21" borderId="0" applyNumberFormat="0" applyBorder="0" applyAlignment="0" applyProtection="0"/>
    <xf numFmtId="9" fontId="0" fillId="0" borderId="0" applyFont="0" applyFill="0" applyBorder="0" applyAlignment="0" applyProtection="0"/>
    <xf numFmtId="0" fontId="7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2" applyNumberFormat="0" applyAlignment="0" applyProtection="0"/>
    <xf numFmtId="0" fontId="78" fillId="22" borderId="8" applyNumberFormat="0" applyAlignment="0" applyProtection="0"/>
    <xf numFmtId="0" fontId="79" fillId="31" borderId="9" applyNumberFormat="0" applyAlignment="0" applyProtection="0"/>
    <xf numFmtId="0" fontId="80" fillId="32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textRotation="255"/>
    </xf>
    <xf numFmtId="0" fontId="1" fillId="0" borderId="0" xfId="0" applyFont="1" applyFill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horizontal="left" vertical="center"/>
    </xf>
    <xf numFmtId="0" fontId="83" fillId="0" borderId="15" xfId="0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3" fillId="0" borderId="0" xfId="0" applyFont="1" applyFill="1" applyAlignment="1">
      <alignment horizontal="justify" vertical="center" wrapText="1"/>
    </xf>
    <xf numFmtId="0" fontId="1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shrinkToFi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left" vertical="center" shrinkToFit="1"/>
    </xf>
    <xf numFmtId="0" fontId="16" fillId="34" borderId="15" xfId="0" applyFont="1" applyFill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4" fillId="34" borderId="15" xfId="33" applyFont="1" applyFill="1" applyBorder="1" applyAlignment="1">
      <alignment horizontal="left" vertical="center" shrinkToFit="1"/>
      <protection/>
    </xf>
    <xf numFmtId="0" fontId="4" fillId="34" borderId="28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left" vertical="center" shrinkToFi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shrinkToFit="1"/>
    </xf>
    <xf numFmtId="0" fontId="8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textRotation="255"/>
    </xf>
    <xf numFmtId="0" fontId="1" fillId="0" borderId="19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3" fillId="0" borderId="15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34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5" fillId="0" borderId="16" xfId="0" applyFont="1" applyFill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textRotation="255"/>
    </xf>
    <xf numFmtId="0" fontId="2" fillId="33" borderId="28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2" fillId="33" borderId="24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7" fillId="0" borderId="15" xfId="0" applyFont="1" applyFill="1" applyBorder="1" applyAlignment="1">
      <alignment horizontal="left" vertical="center"/>
    </xf>
    <xf numFmtId="0" fontId="87" fillId="0" borderId="15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center" vertical="center"/>
    </xf>
    <xf numFmtId="0" fontId="87" fillId="34" borderId="15" xfId="0" applyFont="1" applyFill="1" applyBorder="1" applyAlignment="1">
      <alignment horizontal="left" vertical="center" shrinkToFit="1"/>
    </xf>
    <xf numFmtId="0" fontId="28" fillId="34" borderId="15" xfId="0" applyFont="1" applyFill="1" applyBorder="1" applyAlignment="1">
      <alignment horizontal="left" vertical="center" wrapText="1" shrinkToFit="1"/>
    </xf>
    <xf numFmtId="0" fontId="87" fillId="34" borderId="1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left" vertical="center" shrinkToFit="1"/>
    </xf>
    <xf numFmtId="0" fontId="4" fillId="0" borderId="31" xfId="0" applyFont="1" applyFill="1" applyBorder="1" applyAlignment="1">
      <alignment horizontal="justify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left" vertical="center" shrinkToFit="1"/>
    </xf>
    <xf numFmtId="0" fontId="84" fillId="0" borderId="15" xfId="0" applyFont="1" applyBorder="1" applyAlignment="1">
      <alignment horizontal="center" vertical="center" wrapText="1"/>
    </xf>
    <xf numFmtId="0" fontId="86" fillId="0" borderId="15" xfId="0" applyFont="1" applyFill="1" applyBorder="1" applyAlignment="1">
      <alignment horizontal="center" vertical="center" wrapText="1"/>
    </xf>
    <xf numFmtId="0" fontId="86" fillId="0" borderId="15" xfId="0" applyFont="1" applyBorder="1" applyAlignment="1">
      <alignment vertical="center"/>
    </xf>
    <xf numFmtId="0" fontId="89" fillId="0" borderId="15" xfId="0" applyFont="1" applyFill="1" applyBorder="1" applyAlignment="1">
      <alignment vertical="center"/>
    </xf>
    <xf numFmtId="0" fontId="89" fillId="0" borderId="26" xfId="0" applyFont="1" applyFill="1" applyBorder="1" applyAlignment="1">
      <alignment horizontal="center" vertical="center" wrapText="1"/>
    </xf>
    <xf numFmtId="0" fontId="89" fillId="0" borderId="27" xfId="0" applyFont="1" applyFill="1" applyBorder="1" applyAlignment="1">
      <alignment horizontal="center" vertical="center" wrapText="1"/>
    </xf>
    <xf numFmtId="0" fontId="90" fillId="0" borderId="15" xfId="0" applyFont="1" applyFill="1" applyBorder="1" applyAlignment="1">
      <alignment horizontal="left" vertical="center"/>
    </xf>
    <xf numFmtId="0" fontId="90" fillId="0" borderId="15" xfId="0" applyFont="1" applyFill="1" applyBorder="1" applyAlignment="1">
      <alignment horizontal="center" vertical="center" wrapText="1"/>
    </xf>
    <xf numFmtId="0" fontId="91" fillId="0" borderId="15" xfId="0" applyFont="1" applyFill="1" applyBorder="1" applyAlignment="1">
      <alignment horizontal="center" vertical="center" wrapText="1"/>
    </xf>
    <xf numFmtId="0" fontId="90" fillId="33" borderId="15" xfId="0" applyFont="1" applyFill="1" applyBorder="1" applyAlignment="1">
      <alignment horizontal="left" vertical="center"/>
    </xf>
    <xf numFmtId="0" fontId="90" fillId="33" borderId="15" xfId="0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center" vertical="center" wrapText="1"/>
    </xf>
    <xf numFmtId="0" fontId="90" fillId="33" borderId="16" xfId="0" applyFont="1" applyFill="1" applyBorder="1" applyAlignment="1">
      <alignment horizontal="center" vertical="center" wrapText="1"/>
    </xf>
    <xf numFmtId="0" fontId="90" fillId="0" borderId="15" xfId="0" applyFont="1" applyFill="1" applyBorder="1" applyAlignment="1">
      <alignment horizontal="center" vertical="center"/>
    </xf>
    <xf numFmtId="0" fontId="90" fillId="33" borderId="15" xfId="0" applyFont="1" applyFill="1" applyBorder="1" applyAlignment="1">
      <alignment horizontal="center" vertical="center"/>
    </xf>
    <xf numFmtId="0" fontId="90" fillId="33" borderId="16" xfId="0" applyFont="1" applyFill="1" applyBorder="1" applyAlignment="1">
      <alignment horizontal="center" vertical="center"/>
    </xf>
    <xf numFmtId="0" fontId="92" fillId="33" borderId="15" xfId="0" applyFont="1" applyFill="1" applyBorder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Fill="1" applyAlignment="1">
      <alignment vertical="center"/>
    </xf>
    <xf numFmtId="0" fontId="93" fillId="0" borderId="0" xfId="0" applyFont="1" applyFill="1" applyAlignment="1">
      <alignment horizontal="justify" vertical="center" wrapText="1"/>
    </xf>
    <xf numFmtId="0" fontId="94" fillId="0" borderId="0" xfId="0" applyFont="1" applyFill="1" applyAlignment="1">
      <alignment vertical="center"/>
    </xf>
    <xf numFmtId="0" fontId="95" fillId="0" borderId="0" xfId="0" applyFont="1" applyFill="1" applyAlignment="1">
      <alignment vertical="center"/>
    </xf>
    <xf numFmtId="0" fontId="96" fillId="0" borderId="0" xfId="0" applyFont="1" applyAlignment="1">
      <alignment horizontal="left" vertical="center"/>
    </xf>
    <xf numFmtId="0" fontId="97" fillId="0" borderId="0" xfId="0" applyFont="1" applyFill="1" applyAlignment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22" xfId="0" applyFont="1" applyFill="1" applyBorder="1" applyAlignment="1">
      <alignment horizontal="left" vertical="center"/>
    </xf>
    <xf numFmtId="0" fontId="90" fillId="0" borderId="22" xfId="0" applyFont="1" applyFill="1" applyBorder="1" applyAlignment="1">
      <alignment horizontal="center" vertical="center" wrapText="1"/>
    </xf>
    <xf numFmtId="0" fontId="90" fillId="0" borderId="23" xfId="0" applyFont="1" applyFill="1" applyBorder="1" applyAlignment="1">
      <alignment horizontal="center" vertical="center" wrapText="1"/>
    </xf>
    <xf numFmtId="0" fontId="84" fillId="34" borderId="15" xfId="0" applyFont="1" applyFill="1" applyBorder="1" applyAlignment="1">
      <alignment horizontal="center" vertical="center"/>
    </xf>
    <xf numFmtId="0" fontId="84" fillId="34" borderId="16" xfId="0" applyFont="1" applyFill="1" applyBorder="1" applyAlignment="1">
      <alignment horizontal="center" vertical="center"/>
    </xf>
    <xf numFmtId="0" fontId="95" fillId="0" borderId="10" xfId="0" applyFont="1" applyBorder="1" applyAlignment="1">
      <alignment horizontal="left" vertical="center" wrapText="1"/>
    </xf>
    <xf numFmtId="0" fontId="95" fillId="0" borderId="15" xfId="34" applyFont="1" applyFill="1" applyBorder="1" applyAlignment="1">
      <alignment horizontal="left" vertical="center" shrinkToFit="1"/>
      <protection/>
    </xf>
    <xf numFmtId="0" fontId="95" fillId="34" borderId="15" xfId="0" applyFont="1" applyFill="1" applyBorder="1" applyAlignment="1">
      <alignment horizontal="center" vertical="center"/>
    </xf>
    <xf numFmtId="0" fontId="95" fillId="34" borderId="15" xfId="0" applyFont="1" applyFill="1" applyBorder="1" applyAlignment="1">
      <alignment horizontal="center" vertical="center" wrapText="1"/>
    </xf>
    <xf numFmtId="0" fontId="95" fillId="34" borderId="16" xfId="0" applyFont="1" applyFill="1" applyBorder="1" applyAlignment="1">
      <alignment horizontal="center" vertical="center" wrapText="1"/>
    </xf>
    <xf numFmtId="0" fontId="95" fillId="34" borderId="15" xfId="0" applyFont="1" applyFill="1" applyBorder="1" applyAlignment="1">
      <alignment horizontal="left" vertical="center" shrinkToFit="1"/>
    </xf>
    <xf numFmtId="0" fontId="95" fillId="0" borderId="13" xfId="0" applyFont="1" applyBorder="1" applyAlignment="1">
      <alignment horizontal="center" vertical="center" wrapText="1"/>
    </xf>
    <xf numFmtId="0" fontId="95" fillId="0" borderId="14" xfId="0" applyFont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left" vertical="center" textRotation="255"/>
    </xf>
    <xf numFmtId="0" fontId="95" fillId="34" borderId="33" xfId="0" applyFont="1" applyFill="1" applyBorder="1" applyAlignment="1">
      <alignment horizontal="center" vertical="center" wrapText="1"/>
    </xf>
    <xf numFmtId="0" fontId="95" fillId="34" borderId="27" xfId="0" applyFont="1" applyFill="1" applyBorder="1" applyAlignment="1">
      <alignment horizontal="center" vertical="center" wrapText="1"/>
    </xf>
    <xf numFmtId="0" fontId="95" fillId="34" borderId="29" xfId="0" applyFont="1" applyFill="1" applyBorder="1" applyAlignment="1">
      <alignment horizontal="left" vertical="center" shrinkToFit="1"/>
    </xf>
    <xf numFmtId="0" fontId="95" fillId="33" borderId="15" xfId="0" applyFont="1" applyFill="1" applyBorder="1" applyAlignment="1">
      <alignment horizontal="left" vertical="center"/>
    </xf>
    <xf numFmtId="0" fontId="95" fillId="33" borderId="15" xfId="0" applyFont="1" applyFill="1" applyBorder="1" applyAlignment="1">
      <alignment horizontal="center" vertical="center" wrapText="1"/>
    </xf>
    <xf numFmtId="0" fontId="95" fillId="33" borderId="15" xfId="0" applyFont="1" applyFill="1" applyBorder="1" applyAlignment="1">
      <alignment horizontal="center" vertical="center"/>
    </xf>
    <xf numFmtId="0" fontId="95" fillId="33" borderId="16" xfId="0" applyFont="1" applyFill="1" applyBorder="1" applyAlignment="1">
      <alignment horizontal="center" vertical="center"/>
    </xf>
    <xf numFmtId="0" fontId="98" fillId="33" borderId="15" xfId="0" applyFont="1" applyFill="1" applyBorder="1" applyAlignment="1">
      <alignment horizontal="left" vertical="center" shrinkToFit="1"/>
    </xf>
    <xf numFmtId="0" fontId="95" fillId="33" borderId="16" xfId="0" applyFont="1" applyFill="1" applyBorder="1" applyAlignment="1">
      <alignment horizontal="center" vertical="center" wrapText="1"/>
    </xf>
    <xf numFmtId="0" fontId="99" fillId="34" borderId="15" xfId="0" applyFont="1" applyFill="1" applyBorder="1" applyAlignment="1">
      <alignment horizontal="left" vertical="center" shrinkToFit="1"/>
    </xf>
    <xf numFmtId="0" fontId="95" fillId="0" borderId="15" xfId="0" applyFont="1" applyFill="1" applyBorder="1" applyAlignment="1">
      <alignment horizontal="left" vertical="center" wrapText="1" shrinkToFit="1"/>
    </xf>
    <xf numFmtId="0" fontId="95" fillId="0" borderId="15" xfId="0" applyFont="1" applyFill="1" applyBorder="1" applyAlignment="1">
      <alignment horizontal="left" vertical="center"/>
    </xf>
    <xf numFmtId="0" fontId="95" fillId="0" borderId="15" xfId="0" applyFont="1" applyFill="1" applyBorder="1" applyAlignment="1">
      <alignment horizontal="left" vertical="center" shrinkToFit="1"/>
    </xf>
    <xf numFmtId="0" fontId="95" fillId="34" borderId="16" xfId="0" applyFont="1" applyFill="1" applyBorder="1" applyAlignment="1">
      <alignment horizontal="center" vertical="center"/>
    </xf>
    <xf numFmtId="0" fontId="99" fillId="34" borderId="15" xfId="0" applyFont="1" applyFill="1" applyBorder="1" applyAlignment="1">
      <alignment horizontal="left" vertical="center" wrapText="1" shrinkToFit="1"/>
    </xf>
    <xf numFmtId="0" fontId="4" fillId="33" borderId="1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left" vertical="center" shrinkToFit="1"/>
    </xf>
    <xf numFmtId="0" fontId="2" fillId="33" borderId="13" xfId="0" applyFont="1" applyFill="1" applyBorder="1" applyAlignment="1">
      <alignment horizontal="center" vertical="center" wrapText="1"/>
    </xf>
    <xf numFmtId="0" fontId="90" fillId="0" borderId="15" xfId="0" applyFont="1" applyFill="1" applyBorder="1" applyAlignment="1">
      <alignment horizontal="center" vertical="center" wrapText="1"/>
    </xf>
    <xf numFmtId="0" fontId="90" fillId="33" borderId="15" xfId="0" applyFont="1" applyFill="1" applyBorder="1" applyAlignment="1">
      <alignment horizontal="center" vertical="center" wrapText="1"/>
    </xf>
    <xf numFmtId="0" fontId="86" fillId="0" borderId="15" xfId="0" applyFont="1" applyBorder="1" applyAlignment="1">
      <alignment vertical="center" shrinkToFit="1"/>
    </xf>
    <xf numFmtId="0" fontId="86" fillId="33" borderId="15" xfId="0" applyFont="1" applyFill="1" applyBorder="1" applyAlignment="1">
      <alignment horizontal="left" vertical="center"/>
    </xf>
    <xf numFmtId="0" fontId="86" fillId="33" borderId="15" xfId="0" applyFont="1" applyFill="1" applyBorder="1" applyAlignment="1">
      <alignment horizontal="center" vertical="center" wrapText="1"/>
    </xf>
    <xf numFmtId="0" fontId="86" fillId="0" borderId="22" xfId="0" applyFont="1" applyBorder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86" fillId="0" borderId="35" xfId="0" applyFont="1" applyFill="1" applyBorder="1" applyAlignment="1">
      <alignment horizontal="left" vertical="center"/>
    </xf>
    <xf numFmtId="0" fontId="86" fillId="0" borderId="35" xfId="0" applyFont="1" applyFill="1" applyBorder="1" applyAlignment="1">
      <alignment horizontal="center" vertical="center" wrapText="1"/>
    </xf>
    <xf numFmtId="0" fontId="90" fillId="0" borderId="35" xfId="0" applyFont="1" applyFill="1" applyBorder="1" applyAlignment="1">
      <alignment horizontal="center" vertical="center" wrapText="1"/>
    </xf>
    <xf numFmtId="0" fontId="90" fillId="0" borderId="3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95" fillId="0" borderId="37" xfId="0" applyFont="1" applyBorder="1" applyAlignment="1">
      <alignment vertical="center" wrapText="1"/>
    </xf>
    <xf numFmtId="0" fontId="95" fillId="0" borderId="10" xfId="0" applyFont="1" applyBorder="1" applyAlignment="1">
      <alignment vertical="center" wrapText="1"/>
    </xf>
    <xf numFmtId="0" fontId="95" fillId="0" borderId="38" xfId="0" applyFont="1" applyBorder="1" applyAlignment="1">
      <alignment vertical="center" wrapText="1"/>
    </xf>
    <xf numFmtId="0" fontId="95" fillId="0" borderId="33" xfId="0" applyFont="1" applyBorder="1" applyAlignment="1">
      <alignment horizontal="center" vertical="center" wrapText="1"/>
    </xf>
    <xf numFmtId="0" fontId="95" fillId="0" borderId="39" xfId="0" applyFont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 wrapText="1"/>
    </xf>
    <xf numFmtId="0" fontId="36" fillId="34" borderId="15" xfId="0" applyFont="1" applyFill="1" applyBorder="1" applyAlignment="1">
      <alignment horizontal="left" vertical="center" wrapText="1" shrinkToFit="1"/>
    </xf>
    <xf numFmtId="0" fontId="95" fillId="0" borderId="1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4" fillId="34" borderId="15" xfId="0" applyFont="1" applyFill="1" applyBorder="1" applyAlignment="1">
      <alignment horizontal="left" vertical="center" shrinkToFit="1"/>
    </xf>
    <xf numFmtId="0" fontId="84" fillId="34" borderId="15" xfId="0" applyFont="1" applyFill="1" applyBorder="1" applyAlignment="1">
      <alignment horizontal="center" vertical="center" wrapText="1"/>
    </xf>
    <xf numFmtId="0" fontId="86" fillId="33" borderId="35" xfId="0" applyFont="1" applyFill="1" applyBorder="1" applyAlignment="1">
      <alignment horizontal="left" vertical="center"/>
    </xf>
    <xf numFmtId="0" fontId="86" fillId="33" borderId="35" xfId="0" applyFont="1" applyFill="1" applyBorder="1" applyAlignment="1">
      <alignment horizontal="center" vertical="center" wrapText="1"/>
    </xf>
    <xf numFmtId="0" fontId="86" fillId="33" borderId="15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96" fillId="33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96" fillId="33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96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5" fillId="0" borderId="48" xfId="0" applyFont="1" applyBorder="1" applyAlignment="1">
      <alignment horizontal="center" vertical="center" wrapText="1"/>
    </xf>
    <xf numFmtId="0" fontId="95" fillId="0" borderId="13" xfId="0" applyFont="1" applyBorder="1" applyAlignment="1">
      <alignment horizontal="center" vertical="center" wrapText="1"/>
    </xf>
    <xf numFmtId="0" fontId="95" fillId="0" borderId="37" xfId="0" applyFont="1" applyFill="1" applyBorder="1" applyAlignment="1">
      <alignment horizontal="center" vertical="center" textRotation="255"/>
    </xf>
    <xf numFmtId="0" fontId="95" fillId="0" borderId="10" xfId="0" applyFont="1" applyFill="1" applyBorder="1" applyAlignment="1">
      <alignment horizontal="center" vertical="center" textRotation="255"/>
    </xf>
    <xf numFmtId="0" fontId="95" fillId="0" borderId="38" xfId="0" applyFont="1" applyFill="1" applyBorder="1" applyAlignment="1">
      <alignment horizontal="center" vertical="center" textRotation="255"/>
    </xf>
    <xf numFmtId="0" fontId="20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shrinkToFit="1"/>
    </xf>
    <xf numFmtId="0" fontId="4" fillId="0" borderId="51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shrinkToFit="1"/>
    </xf>
    <xf numFmtId="0" fontId="15" fillId="0" borderId="51" xfId="0" applyFont="1" applyBorder="1" applyAlignment="1">
      <alignment horizontal="left" vertical="center" shrinkToFit="1"/>
    </xf>
    <xf numFmtId="0" fontId="15" fillId="0" borderId="28" xfId="0" applyFont="1" applyBorder="1" applyAlignment="1">
      <alignment horizontal="left" vertical="center" shrinkToFit="1"/>
    </xf>
    <xf numFmtId="0" fontId="18" fillId="0" borderId="0" xfId="0" applyFont="1" applyAlignment="1">
      <alignment horizontal="center" vertical="center" wrapText="1"/>
    </xf>
    <xf numFmtId="0" fontId="95" fillId="0" borderId="50" xfId="0" applyFont="1" applyBorder="1" applyAlignment="1">
      <alignment horizontal="center" vertical="center" wrapText="1"/>
    </xf>
    <xf numFmtId="0" fontId="95" fillId="0" borderId="3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SYLLABUS_FOR_201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zoomScale="160" zoomScaleNormal="160" zoomScalePageLayoutView="0" workbookViewId="0" topLeftCell="C21">
      <selection activeCell="I25" sqref="I25"/>
    </sheetView>
  </sheetViews>
  <sheetFormatPr defaultColWidth="9.00390625" defaultRowHeight="16.5"/>
  <cols>
    <col min="1" max="1" width="2.625" style="18" customWidth="1"/>
    <col min="2" max="2" width="16.125" style="18" customWidth="1"/>
    <col min="3" max="6" width="3.125" style="18" customWidth="1"/>
    <col min="7" max="7" width="1.625" style="18" customWidth="1"/>
    <col min="8" max="8" width="2.625" style="18" customWidth="1"/>
    <col min="9" max="9" width="16.125" style="18" customWidth="1"/>
    <col min="10" max="13" width="3.125" style="18" customWidth="1"/>
    <col min="14" max="14" width="1.625" style="18" customWidth="1"/>
    <col min="15" max="15" width="2.625" style="18" customWidth="1"/>
    <col min="16" max="16" width="16.125" style="18" customWidth="1"/>
    <col min="17" max="20" width="3.125" style="18" customWidth="1"/>
    <col min="21" max="16384" width="9.00390625" style="18" customWidth="1"/>
  </cols>
  <sheetData>
    <row r="1" spans="1:20" s="24" customFormat="1" ht="21">
      <c r="A1" s="297" t="s">
        <v>212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</row>
    <row r="2" s="24" customFormat="1" ht="17.25" thickBot="1"/>
    <row r="3" spans="1:20" ht="15" customHeight="1">
      <c r="A3" s="284" t="s">
        <v>213</v>
      </c>
      <c r="B3" s="285"/>
      <c r="C3" s="285"/>
      <c r="D3" s="285"/>
      <c r="E3" s="285"/>
      <c r="F3" s="286"/>
      <c r="G3" s="2"/>
      <c r="H3" s="284" t="s">
        <v>214</v>
      </c>
      <c r="I3" s="285"/>
      <c r="J3" s="285"/>
      <c r="K3" s="285"/>
      <c r="L3" s="285"/>
      <c r="M3" s="286"/>
      <c r="N3" s="2"/>
      <c r="O3" s="284" t="s">
        <v>215</v>
      </c>
      <c r="P3" s="285"/>
      <c r="Q3" s="285"/>
      <c r="R3" s="285"/>
      <c r="S3" s="285"/>
      <c r="T3" s="286"/>
    </row>
    <row r="4" spans="1:20" ht="15" customHeight="1">
      <c r="A4" s="302" t="s">
        <v>0</v>
      </c>
      <c r="B4" s="303"/>
      <c r="C4" s="298" t="s">
        <v>1</v>
      </c>
      <c r="D4" s="304"/>
      <c r="E4" s="298" t="s">
        <v>2</v>
      </c>
      <c r="F4" s="299"/>
      <c r="G4" s="2"/>
      <c r="H4" s="302" t="s">
        <v>0</v>
      </c>
      <c r="I4" s="303"/>
      <c r="J4" s="298" t="s">
        <v>1</v>
      </c>
      <c r="K4" s="304"/>
      <c r="L4" s="298" t="s">
        <v>2</v>
      </c>
      <c r="M4" s="299"/>
      <c r="N4" s="2"/>
      <c r="O4" s="302" t="s">
        <v>0</v>
      </c>
      <c r="P4" s="303"/>
      <c r="Q4" s="298" t="s">
        <v>1</v>
      </c>
      <c r="R4" s="304"/>
      <c r="S4" s="298" t="s">
        <v>2</v>
      </c>
      <c r="T4" s="299"/>
    </row>
    <row r="5" spans="1:20" ht="15" customHeight="1">
      <c r="A5" s="292"/>
      <c r="B5" s="293"/>
      <c r="C5" s="4" t="s">
        <v>3</v>
      </c>
      <c r="D5" s="4" t="s">
        <v>4</v>
      </c>
      <c r="E5" s="4" t="s">
        <v>3</v>
      </c>
      <c r="F5" s="5" t="s">
        <v>4</v>
      </c>
      <c r="G5" s="2"/>
      <c r="H5" s="292"/>
      <c r="I5" s="293"/>
      <c r="J5" s="4" t="s">
        <v>3</v>
      </c>
      <c r="K5" s="4" t="s">
        <v>4</v>
      </c>
      <c r="L5" s="4" t="s">
        <v>3</v>
      </c>
      <c r="M5" s="5" t="s">
        <v>4</v>
      </c>
      <c r="N5" s="2"/>
      <c r="O5" s="292"/>
      <c r="P5" s="293"/>
      <c r="Q5" s="4" t="s">
        <v>3</v>
      </c>
      <c r="R5" s="4" t="s">
        <v>4</v>
      </c>
      <c r="S5" s="4" t="s">
        <v>3</v>
      </c>
      <c r="T5" s="5" t="s">
        <v>4</v>
      </c>
    </row>
    <row r="6" spans="1:20" ht="15" customHeight="1">
      <c r="A6" s="6"/>
      <c r="B6" s="41" t="s">
        <v>39</v>
      </c>
      <c r="C6" s="20">
        <v>0</v>
      </c>
      <c r="D6" s="20">
        <v>2</v>
      </c>
      <c r="E6" s="20">
        <v>0</v>
      </c>
      <c r="F6" s="21">
        <v>2</v>
      </c>
      <c r="G6" s="2"/>
      <c r="H6" s="6"/>
      <c r="I6" s="41" t="s">
        <v>52</v>
      </c>
      <c r="J6" s="20">
        <v>0</v>
      </c>
      <c r="K6" s="20">
        <v>2</v>
      </c>
      <c r="L6" s="20">
        <v>0</v>
      </c>
      <c r="M6" s="21">
        <v>2</v>
      </c>
      <c r="N6" s="2"/>
      <c r="O6" s="6"/>
      <c r="P6" s="41" t="s">
        <v>53</v>
      </c>
      <c r="Q6" s="20">
        <v>2</v>
      </c>
      <c r="R6" s="20">
        <v>2</v>
      </c>
      <c r="S6" s="20">
        <v>2</v>
      </c>
      <c r="T6" s="21">
        <v>2</v>
      </c>
    </row>
    <row r="7" spans="1:20" ht="15" customHeight="1">
      <c r="A7" s="7"/>
      <c r="B7" s="154" t="s">
        <v>162</v>
      </c>
      <c r="C7" s="20">
        <v>0</v>
      </c>
      <c r="D7" s="20">
        <v>2</v>
      </c>
      <c r="E7" s="20">
        <v>0</v>
      </c>
      <c r="F7" s="21">
        <v>2</v>
      </c>
      <c r="G7" s="2"/>
      <c r="H7" s="7"/>
      <c r="I7" s="41" t="s">
        <v>53</v>
      </c>
      <c r="J7" s="20">
        <v>2</v>
      </c>
      <c r="K7" s="20">
        <v>2</v>
      </c>
      <c r="L7" s="20">
        <v>2</v>
      </c>
      <c r="M7" s="21">
        <v>2</v>
      </c>
      <c r="N7" s="2"/>
      <c r="O7" s="6"/>
      <c r="P7" s="198" t="s">
        <v>192</v>
      </c>
      <c r="Q7" s="199"/>
      <c r="R7" s="199"/>
      <c r="S7" s="199">
        <v>2</v>
      </c>
      <c r="T7" s="201">
        <v>2</v>
      </c>
    </row>
    <row r="8" spans="1:20" ht="15" customHeight="1">
      <c r="A8" s="7" t="s">
        <v>7</v>
      </c>
      <c r="B8" s="41" t="s">
        <v>40</v>
      </c>
      <c r="C8" s="20">
        <v>3</v>
      </c>
      <c r="D8" s="20">
        <v>3</v>
      </c>
      <c r="E8" s="20">
        <v>3</v>
      </c>
      <c r="F8" s="21">
        <v>3</v>
      </c>
      <c r="G8" s="2"/>
      <c r="H8" s="7" t="s">
        <v>7</v>
      </c>
      <c r="I8" s="41" t="s">
        <v>54</v>
      </c>
      <c r="J8" s="20">
        <v>2</v>
      </c>
      <c r="K8" s="20">
        <v>2</v>
      </c>
      <c r="L8" s="20">
        <v>2</v>
      </c>
      <c r="M8" s="21">
        <v>2</v>
      </c>
      <c r="N8" s="2"/>
      <c r="O8" s="7"/>
      <c r="P8" s="47" t="s">
        <v>71</v>
      </c>
      <c r="Q8" s="58">
        <v>1</v>
      </c>
      <c r="R8" s="58">
        <v>1</v>
      </c>
      <c r="S8" s="58">
        <v>1</v>
      </c>
      <c r="T8" s="59">
        <v>1</v>
      </c>
    </row>
    <row r="9" spans="1:20" ht="15" customHeight="1">
      <c r="A9" s="7"/>
      <c r="B9" s="41" t="s">
        <v>41</v>
      </c>
      <c r="C9" s="20">
        <v>3</v>
      </c>
      <c r="D9" s="20">
        <v>3</v>
      </c>
      <c r="E9" s="20">
        <v>3</v>
      </c>
      <c r="F9" s="21">
        <v>3</v>
      </c>
      <c r="G9" s="2"/>
      <c r="H9" s="7"/>
      <c r="I9" s="47" t="s">
        <v>55</v>
      </c>
      <c r="J9" s="42">
        <v>2</v>
      </c>
      <c r="K9" s="42">
        <v>2</v>
      </c>
      <c r="L9" s="42"/>
      <c r="M9" s="46"/>
      <c r="N9" s="2"/>
      <c r="O9" s="7" t="s">
        <v>7</v>
      </c>
      <c r="P9" s="57" t="s">
        <v>72</v>
      </c>
      <c r="Q9" s="44">
        <v>3</v>
      </c>
      <c r="R9" s="44">
        <v>3</v>
      </c>
      <c r="S9" s="20"/>
      <c r="T9" s="21"/>
    </row>
    <row r="10" spans="1:20" ht="15" customHeight="1">
      <c r="A10" s="7" t="s">
        <v>8</v>
      </c>
      <c r="B10" s="41" t="s">
        <v>42</v>
      </c>
      <c r="C10" s="20">
        <v>2</v>
      </c>
      <c r="D10" s="20">
        <v>2</v>
      </c>
      <c r="E10" s="20"/>
      <c r="F10" s="21"/>
      <c r="G10" s="2"/>
      <c r="H10" s="7" t="s">
        <v>9</v>
      </c>
      <c r="I10" s="47" t="s">
        <v>188</v>
      </c>
      <c r="J10" s="48"/>
      <c r="K10" s="48"/>
      <c r="L10" s="48">
        <v>2</v>
      </c>
      <c r="M10" s="49">
        <v>2</v>
      </c>
      <c r="N10" s="2"/>
      <c r="O10" s="7" t="s">
        <v>9</v>
      </c>
      <c r="P10" s="47" t="s">
        <v>73</v>
      </c>
      <c r="Q10" s="58">
        <v>1</v>
      </c>
      <c r="R10" s="58">
        <v>1</v>
      </c>
      <c r="S10" s="58"/>
      <c r="T10" s="59"/>
    </row>
    <row r="11" spans="1:20" ht="15" customHeight="1">
      <c r="A11" s="7"/>
      <c r="B11" s="195" t="s">
        <v>210</v>
      </c>
      <c r="C11" s="196">
        <v>2</v>
      </c>
      <c r="D11" s="196">
        <v>3</v>
      </c>
      <c r="E11" s="197"/>
      <c r="F11" s="162"/>
      <c r="G11" s="2"/>
      <c r="H11" s="7"/>
      <c r="I11" s="47" t="s">
        <v>57</v>
      </c>
      <c r="J11" s="20"/>
      <c r="K11" s="20"/>
      <c r="L11" s="20">
        <v>3</v>
      </c>
      <c r="M11" s="21">
        <v>3</v>
      </c>
      <c r="N11" s="2"/>
      <c r="O11" s="7" t="s">
        <v>8</v>
      </c>
      <c r="P11" s="47" t="s">
        <v>74</v>
      </c>
      <c r="Q11" s="58">
        <v>2</v>
      </c>
      <c r="R11" s="58">
        <v>2</v>
      </c>
      <c r="S11" s="58"/>
      <c r="T11" s="59"/>
    </row>
    <row r="12" spans="1:20" ht="15" customHeight="1">
      <c r="A12" s="7"/>
      <c r="B12" s="198" t="s">
        <v>195</v>
      </c>
      <c r="C12" s="199">
        <v>2</v>
      </c>
      <c r="D12" s="199">
        <v>2</v>
      </c>
      <c r="E12" s="196"/>
      <c r="F12" s="21"/>
      <c r="G12" s="2"/>
      <c r="H12" s="7"/>
      <c r="I12" s="47" t="s">
        <v>58</v>
      </c>
      <c r="J12" s="42"/>
      <c r="K12" s="42"/>
      <c r="L12" s="42">
        <v>1</v>
      </c>
      <c r="M12" s="46">
        <v>2</v>
      </c>
      <c r="N12" s="2"/>
      <c r="O12" s="183"/>
      <c r="P12" s="276" t="s">
        <v>261</v>
      </c>
      <c r="Q12" s="277"/>
      <c r="R12" s="277"/>
      <c r="S12" s="278">
        <v>2</v>
      </c>
      <c r="T12" s="279">
        <v>2</v>
      </c>
    </row>
    <row r="13" spans="1:20" ht="15" customHeight="1" thickBot="1">
      <c r="A13" s="7"/>
      <c r="B13" s="198" t="s">
        <v>220</v>
      </c>
      <c r="C13" s="20">
        <v>2</v>
      </c>
      <c r="D13" s="20">
        <v>2</v>
      </c>
      <c r="E13" s="20"/>
      <c r="F13" s="21"/>
      <c r="G13" s="2"/>
      <c r="H13" s="300" t="s">
        <v>10</v>
      </c>
      <c r="I13" s="301"/>
      <c r="J13" s="13">
        <f>SUM(J6:J12)</f>
        <v>6</v>
      </c>
      <c r="K13" s="13">
        <f>SUM(K6:K12)</f>
        <v>8</v>
      </c>
      <c r="L13" s="13">
        <f>SUM(L6:L12)</f>
        <v>10</v>
      </c>
      <c r="M13" s="14">
        <f>SUM(M6:M12)</f>
        <v>13</v>
      </c>
      <c r="N13" s="2"/>
      <c r="O13" s="300" t="s">
        <v>10</v>
      </c>
      <c r="P13" s="301"/>
      <c r="Q13" s="22">
        <f>SUM(Q6:Q11)</f>
        <v>9</v>
      </c>
      <c r="R13" s="22">
        <f>SUM(R6:R11)</f>
        <v>9</v>
      </c>
      <c r="S13" s="22">
        <v>7</v>
      </c>
      <c r="T13" s="23">
        <v>7</v>
      </c>
    </row>
    <row r="14" spans="1:20" ht="15" customHeight="1" thickTop="1">
      <c r="A14" s="7" t="s">
        <v>9</v>
      </c>
      <c r="B14" s="41" t="s">
        <v>190</v>
      </c>
      <c r="C14" s="20">
        <v>2</v>
      </c>
      <c r="D14" s="20">
        <v>2</v>
      </c>
      <c r="E14" s="20"/>
      <c r="F14" s="21"/>
      <c r="G14" s="2"/>
      <c r="H14" s="1"/>
      <c r="I14" s="172" t="s">
        <v>193</v>
      </c>
      <c r="J14" s="50">
        <v>2</v>
      </c>
      <c r="K14" s="50">
        <v>2</v>
      </c>
      <c r="L14" s="51"/>
      <c r="M14" s="52"/>
      <c r="N14" s="2"/>
      <c r="O14" s="1"/>
      <c r="P14" s="41" t="s">
        <v>75</v>
      </c>
      <c r="Q14" s="20">
        <v>2</v>
      </c>
      <c r="R14" s="20">
        <v>2</v>
      </c>
      <c r="S14" s="20"/>
      <c r="T14" s="21"/>
    </row>
    <row r="15" spans="1:20" ht="15" customHeight="1">
      <c r="A15" s="7"/>
      <c r="B15" s="41" t="s">
        <v>44</v>
      </c>
      <c r="C15" s="42">
        <v>3</v>
      </c>
      <c r="D15" s="42">
        <v>3</v>
      </c>
      <c r="E15" s="20"/>
      <c r="F15" s="21"/>
      <c r="G15" s="2"/>
      <c r="H15" s="1"/>
      <c r="I15" s="41" t="s">
        <v>60</v>
      </c>
      <c r="J15" s="20">
        <v>3</v>
      </c>
      <c r="K15" s="20">
        <v>3</v>
      </c>
      <c r="L15" s="20"/>
      <c r="M15" s="21"/>
      <c r="N15" s="2"/>
      <c r="O15" s="1"/>
      <c r="P15" s="41" t="s">
        <v>76</v>
      </c>
      <c r="Q15" s="20">
        <v>3</v>
      </c>
      <c r="R15" s="20">
        <v>3</v>
      </c>
      <c r="S15" s="48"/>
      <c r="T15" s="49"/>
    </row>
    <row r="16" spans="1:20" ht="15" customHeight="1">
      <c r="A16" s="7"/>
      <c r="B16" s="47" t="s">
        <v>45</v>
      </c>
      <c r="C16" s="20">
        <v>2</v>
      </c>
      <c r="D16" s="20">
        <v>2</v>
      </c>
      <c r="E16" s="20"/>
      <c r="F16" s="21"/>
      <c r="G16" s="2"/>
      <c r="H16" s="1"/>
      <c r="I16" s="41" t="s">
        <v>61</v>
      </c>
      <c r="J16" s="20">
        <v>2</v>
      </c>
      <c r="K16" s="20">
        <v>2</v>
      </c>
      <c r="L16" s="20"/>
      <c r="M16" s="21"/>
      <c r="N16" s="2"/>
      <c r="O16" s="1"/>
      <c r="P16" s="195" t="s">
        <v>191</v>
      </c>
      <c r="Q16" s="196">
        <v>2</v>
      </c>
      <c r="R16" s="196">
        <v>2</v>
      </c>
      <c r="S16" s="48"/>
      <c r="T16" s="49"/>
    </row>
    <row r="17" spans="1:20" ht="15" customHeight="1">
      <c r="A17" s="7"/>
      <c r="B17" s="195" t="s">
        <v>46</v>
      </c>
      <c r="C17" s="196"/>
      <c r="D17" s="196"/>
      <c r="E17" s="196">
        <v>2</v>
      </c>
      <c r="F17" s="200">
        <v>2</v>
      </c>
      <c r="G17" s="2"/>
      <c r="H17" s="1"/>
      <c r="I17" s="198" t="s">
        <v>202</v>
      </c>
      <c r="J17" s="196">
        <v>2</v>
      </c>
      <c r="K17" s="196">
        <v>2</v>
      </c>
      <c r="L17" s="196"/>
      <c r="M17" s="21"/>
      <c r="N17" s="2"/>
      <c r="O17" s="1" t="s">
        <v>11</v>
      </c>
      <c r="P17" s="68" t="s">
        <v>86</v>
      </c>
      <c r="Q17" s="20">
        <v>2</v>
      </c>
      <c r="R17" s="20">
        <v>2</v>
      </c>
      <c r="S17" s="48"/>
      <c r="T17" s="49"/>
    </row>
    <row r="18" spans="1:20" ht="15" customHeight="1">
      <c r="A18" s="7"/>
      <c r="B18" s="195" t="s">
        <v>189</v>
      </c>
      <c r="C18" s="196"/>
      <c r="D18" s="196"/>
      <c r="E18" s="196">
        <v>2</v>
      </c>
      <c r="F18" s="200">
        <v>2</v>
      </c>
      <c r="G18" s="2"/>
      <c r="H18" s="1"/>
      <c r="I18" s="41" t="s">
        <v>62</v>
      </c>
      <c r="J18" s="20">
        <v>3</v>
      </c>
      <c r="K18" s="20">
        <v>3</v>
      </c>
      <c r="L18" s="42"/>
      <c r="M18" s="46"/>
      <c r="N18" s="2"/>
      <c r="O18" s="1"/>
      <c r="P18" s="41" t="s">
        <v>77</v>
      </c>
      <c r="Q18" s="42">
        <v>2</v>
      </c>
      <c r="R18" s="42">
        <v>2</v>
      </c>
      <c r="S18" s="42"/>
      <c r="T18" s="21"/>
    </row>
    <row r="19" spans="1:20" ht="15" customHeight="1">
      <c r="A19" s="7"/>
      <c r="B19" s="195" t="s">
        <v>211</v>
      </c>
      <c r="C19" s="196"/>
      <c r="D19" s="196"/>
      <c r="E19" s="196">
        <v>3</v>
      </c>
      <c r="F19" s="200">
        <v>3</v>
      </c>
      <c r="G19" s="2"/>
      <c r="H19" s="1"/>
      <c r="I19" s="41" t="s">
        <v>70</v>
      </c>
      <c r="J19" s="20">
        <v>2</v>
      </c>
      <c r="K19" s="20">
        <v>2</v>
      </c>
      <c r="L19" s="20"/>
      <c r="M19" s="21"/>
      <c r="N19" s="2"/>
      <c r="O19" s="1"/>
      <c r="P19" s="41" t="s">
        <v>78</v>
      </c>
      <c r="Q19" s="20">
        <v>2</v>
      </c>
      <c r="R19" s="20">
        <v>2</v>
      </c>
      <c r="S19" s="42"/>
      <c r="T19" s="21"/>
    </row>
    <row r="20" spans="1:20" ht="15" customHeight="1" thickBot="1">
      <c r="A20" s="300" t="s">
        <v>255</v>
      </c>
      <c r="B20" s="301"/>
      <c r="C20" s="13">
        <f>SUM(C6:C19)</f>
        <v>21</v>
      </c>
      <c r="D20" s="13">
        <f>SUM(D6:D19)</f>
        <v>26</v>
      </c>
      <c r="E20" s="13">
        <f>SUM(E6:E19)</f>
        <v>13</v>
      </c>
      <c r="F20" s="14">
        <f>SUM(F6:F19)</f>
        <v>17</v>
      </c>
      <c r="G20" s="2"/>
      <c r="H20" s="1"/>
      <c r="I20" s="155" t="s">
        <v>64</v>
      </c>
      <c r="J20" s="42">
        <v>2</v>
      </c>
      <c r="K20" s="42">
        <v>2</v>
      </c>
      <c r="L20" s="42"/>
      <c r="M20" s="46"/>
      <c r="N20" s="2"/>
      <c r="O20" s="1"/>
      <c r="P20" s="41" t="s">
        <v>79</v>
      </c>
      <c r="Q20" s="20">
        <v>2</v>
      </c>
      <c r="R20" s="20">
        <v>2</v>
      </c>
      <c r="S20" s="20"/>
      <c r="T20" s="21"/>
    </row>
    <row r="21" spans="1:20" ht="15" customHeight="1" thickTop="1">
      <c r="A21" s="255"/>
      <c r="B21" s="274" t="s">
        <v>253</v>
      </c>
      <c r="C21" s="275">
        <v>2</v>
      </c>
      <c r="D21" s="275">
        <v>2</v>
      </c>
      <c r="E21" s="258"/>
      <c r="F21" s="259"/>
      <c r="G21" s="2"/>
      <c r="H21" s="1" t="s">
        <v>11</v>
      </c>
      <c r="I21" s="41" t="s">
        <v>65</v>
      </c>
      <c r="J21" s="20">
        <v>2</v>
      </c>
      <c r="K21" s="20">
        <v>2</v>
      </c>
      <c r="L21" s="42"/>
      <c r="M21" s="46"/>
      <c r="N21" s="2"/>
      <c r="O21" s="1"/>
      <c r="P21" s="252" t="s">
        <v>95</v>
      </c>
      <c r="Q21" s="253">
        <v>3</v>
      </c>
      <c r="R21" s="253">
        <v>3</v>
      </c>
      <c r="S21" s="58"/>
      <c r="T21" s="59"/>
    </row>
    <row r="22" spans="1:20" ht="15" customHeight="1">
      <c r="A22" s="183"/>
      <c r="B22" s="214" t="s">
        <v>201</v>
      </c>
      <c r="C22" s="215"/>
      <c r="D22" s="215"/>
      <c r="E22" s="215">
        <v>3</v>
      </c>
      <c r="F22" s="216">
        <v>3</v>
      </c>
      <c r="G22" s="2"/>
      <c r="H22" s="1"/>
      <c r="I22" s="41" t="s">
        <v>66</v>
      </c>
      <c r="J22" s="42"/>
      <c r="K22" s="42"/>
      <c r="L22" s="20">
        <v>2</v>
      </c>
      <c r="M22" s="21">
        <v>2</v>
      </c>
      <c r="N22" s="2"/>
      <c r="O22" s="1"/>
      <c r="P22" s="41" t="s">
        <v>80</v>
      </c>
      <c r="Q22" s="20"/>
      <c r="R22" s="20"/>
      <c r="S22" s="20">
        <v>2</v>
      </c>
      <c r="T22" s="21">
        <v>2</v>
      </c>
    </row>
    <row r="23" spans="1:20" ht="15" customHeight="1">
      <c r="A23" s="1"/>
      <c r="B23" s="43" t="s">
        <v>47</v>
      </c>
      <c r="C23" s="44"/>
      <c r="D23" s="44"/>
      <c r="E23" s="44">
        <v>3</v>
      </c>
      <c r="F23" s="45">
        <v>3</v>
      </c>
      <c r="G23" s="2"/>
      <c r="H23" s="1"/>
      <c r="I23" s="41" t="s">
        <v>67</v>
      </c>
      <c r="J23" s="42"/>
      <c r="K23" s="42"/>
      <c r="L23" s="20">
        <v>3</v>
      </c>
      <c r="M23" s="21">
        <v>3</v>
      </c>
      <c r="N23" s="2"/>
      <c r="O23" s="1"/>
      <c r="P23" s="41" t="s">
        <v>81</v>
      </c>
      <c r="Q23" s="48"/>
      <c r="R23" s="48"/>
      <c r="S23" s="20">
        <v>3</v>
      </c>
      <c r="T23" s="21">
        <v>3</v>
      </c>
    </row>
    <row r="24" spans="1:20" ht="15" customHeight="1">
      <c r="A24" s="1"/>
      <c r="B24" s="41" t="s">
        <v>48</v>
      </c>
      <c r="C24" s="171"/>
      <c r="D24" s="171"/>
      <c r="E24" s="20">
        <v>2</v>
      </c>
      <c r="F24" s="21">
        <v>2</v>
      </c>
      <c r="G24" s="2"/>
      <c r="H24" s="1"/>
      <c r="I24" s="41" t="s">
        <v>68</v>
      </c>
      <c r="J24" s="42"/>
      <c r="K24" s="42"/>
      <c r="L24" s="42">
        <v>2</v>
      </c>
      <c r="M24" s="46">
        <v>2</v>
      </c>
      <c r="N24" s="2"/>
      <c r="O24" s="1"/>
      <c r="P24" s="41" t="s">
        <v>82</v>
      </c>
      <c r="Q24" s="20"/>
      <c r="R24" s="20"/>
      <c r="S24" s="20">
        <v>2</v>
      </c>
      <c r="T24" s="21">
        <v>2</v>
      </c>
    </row>
    <row r="25" spans="1:20" ht="15" customHeight="1">
      <c r="A25" s="1" t="s">
        <v>11</v>
      </c>
      <c r="B25" s="41" t="s">
        <v>50</v>
      </c>
      <c r="C25" s="20"/>
      <c r="D25" s="20"/>
      <c r="E25" s="20">
        <v>1</v>
      </c>
      <c r="F25" s="21">
        <v>1</v>
      </c>
      <c r="G25" s="2"/>
      <c r="H25" s="1"/>
      <c r="I25" s="41" t="s">
        <v>194</v>
      </c>
      <c r="J25" s="165"/>
      <c r="K25" s="165"/>
      <c r="L25" s="20">
        <v>2</v>
      </c>
      <c r="M25" s="21">
        <v>2</v>
      </c>
      <c r="N25" s="2"/>
      <c r="O25" s="1"/>
      <c r="P25" s="41" t="s">
        <v>83</v>
      </c>
      <c r="Q25" s="20"/>
      <c r="R25" s="20"/>
      <c r="S25" s="20">
        <v>3</v>
      </c>
      <c r="T25" s="21">
        <v>3</v>
      </c>
    </row>
    <row r="26" spans="1:20" ht="15" customHeight="1">
      <c r="A26" s="1"/>
      <c r="B26" s="41" t="s">
        <v>51</v>
      </c>
      <c r="C26" s="20"/>
      <c r="D26" s="20"/>
      <c r="E26" s="20">
        <v>2</v>
      </c>
      <c r="F26" s="21">
        <v>2</v>
      </c>
      <c r="G26" s="2"/>
      <c r="H26" s="1"/>
      <c r="I26" s="55" t="s">
        <v>63</v>
      </c>
      <c r="J26" s="56"/>
      <c r="K26" s="56"/>
      <c r="L26" s="53">
        <v>2</v>
      </c>
      <c r="M26" s="54">
        <v>2</v>
      </c>
      <c r="N26" s="2"/>
      <c r="O26" s="1"/>
      <c r="P26" s="41" t="s">
        <v>84</v>
      </c>
      <c r="Q26" s="60"/>
      <c r="R26" s="60"/>
      <c r="S26" s="20">
        <v>2</v>
      </c>
      <c r="T26" s="21">
        <v>2</v>
      </c>
    </row>
    <row r="27" spans="1:20" ht="15" customHeight="1">
      <c r="A27" s="1" t="s">
        <v>12</v>
      </c>
      <c r="B27" s="41" t="s">
        <v>49</v>
      </c>
      <c r="C27" s="20"/>
      <c r="D27" s="20"/>
      <c r="E27" s="20">
        <v>2</v>
      </c>
      <c r="F27" s="21">
        <v>2</v>
      </c>
      <c r="G27" s="2"/>
      <c r="H27" s="1"/>
      <c r="I27" s="155" t="s">
        <v>69</v>
      </c>
      <c r="J27" s="155"/>
      <c r="K27" s="155"/>
      <c r="L27" s="42">
        <v>2</v>
      </c>
      <c r="M27" s="46">
        <v>2</v>
      </c>
      <c r="N27" s="2"/>
      <c r="O27" s="1"/>
      <c r="P27" s="61" t="s">
        <v>85</v>
      </c>
      <c r="Q27" s="62"/>
      <c r="R27" s="62"/>
      <c r="S27" s="63">
        <v>2</v>
      </c>
      <c r="T27" s="64">
        <v>2</v>
      </c>
    </row>
    <row r="28" spans="1:20" ht="15" customHeight="1">
      <c r="A28" s="1"/>
      <c r="B28" s="41"/>
      <c r="C28" s="20"/>
      <c r="D28" s="20"/>
      <c r="E28" s="20"/>
      <c r="F28" s="21"/>
      <c r="G28" s="2"/>
      <c r="H28" s="1" t="s">
        <v>12</v>
      </c>
      <c r="I28" s="192"/>
      <c r="J28" s="193"/>
      <c r="K28" s="193"/>
      <c r="L28" s="193"/>
      <c r="M28" s="194"/>
      <c r="N28" s="2"/>
      <c r="O28" s="1"/>
      <c r="P28" s="65" t="s">
        <v>263</v>
      </c>
      <c r="Q28" s="66"/>
      <c r="R28" s="66"/>
      <c r="S28" s="66">
        <v>2</v>
      </c>
      <c r="T28" s="67">
        <v>2</v>
      </c>
    </row>
    <row r="29" spans="1:20" ht="15" customHeight="1">
      <c r="A29" s="1"/>
      <c r="B29" s="41"/>
      <c r="C29" s="20"/>
      <c r="D29" s="20"/>
      <c r="E29" s="20"/>
      <c r="F29" s="21"/>
      <c r="G29" s="2"/>
      <c r="H29" s="1"/>
      <c r="I29" s="155"/>
      <c r="J29" s="155"/>
      <c r="K29" s="155"/>
      <c r="L29" s="42"/>
      <c r="M29" s="46"/>
      <c r="N29" s="2"/>
      <c r="O29" s="1" t="s">
        <v>260</v>
      </c>
      <c r="P29" s="191" t="s">
        <v>217</v>
      </c>
      <c r="Q29" s="190"/>
      <c r="R29" s="190"/>
      <c r="S29" s="190">
        <v>2</v>
      </c>
      <c r="T29" s="163">
        <v>2</v>
      </c>
    </row>
    <row r="30" spans="1:20" ht="15" customHeight="1" thickBot="1">
      <c r="A30" s="33"/>
      <c r="B30" s="185"/>
      <c r="C30" s="186"/>
      <c r="D30" s="186"/>
      <c r="E30" s="186"/>
      <c r="F30" s="187"/>
      <c r="G30" s="2"/>
      <c r="H30" s="164"/>
      <c r="I30" s="34"/>
      <c r="J30" s="37"/>
      <c r="K30" s="37"/>
      <c r="L30" s="37"/>
      <c r="M30" s="38"/>
      <c r="N30" s="2"/>
      <c r="O30" s="33"/>
      <c r="P30" s="39"/>
      <c r="Q30" s="35"/>
      <c r="R30" s="35"/>
      <c r="S30" s="35"/>
      <c r="T30" s="36"/>
    </row>
    <row r="31" spans="7:14" ht="15" customHeight="1" thickBot="1">
      <c r="G31" s="2"/>
      <c r="N31" s="2"/>
    </row>
    <row r="32" spans="1:20" ht="15" customHeight="1">
      <c r="A32" s="284" t="s">
        <v>216</v>
      </c>
      <c r="B32" s="285"/>
      <c r="C32" s="285"/>
      <c r="D32" s="285"/>
      <c r="E32" s="285"/>
      <c r="F32" s="286"/>
      <c r="G32" s="2"/>
      <c r="I32" s="25" t="s">
        <v>6</v>
      </c>
      <c r="J32" s="283" t="s">
        <v>3</v>
      </c>
      <c r="K32" s="283"/>
      <c r="L32" s="283" t="s">
        <v>4</v>
      </c>
      <c r="M32" s="283"/>
      <c r="N32" s="2"/>
      <c r="P32" s="306" t="s">
        <v>13</v>
      </c>
      <c r="Q32" s="307"/>
      <c r="R32" s="308"/>
      <c r="S32" s="26"/>
      <c r="T32" s="26"/>
    </row>
    <row r="33" spans="1:20" ht="15" customHeight="1">
      <c r="A33" s="290" t="s">
        <v>5</v>
      </c>
      <c r="B33" s="291"/>
      <c r="C33" s="287" t="s">
        <v>1</v>
      </c>
      <c r="D33" s="288"/>
      <c r="E33" s="287" t="s">
        <v>2</v>
      </c>
      <c r="F33" s="289"/>
      <c r="G33" s="2"/>
      <c r="I33" s="27" t="s">
        <v>16</v>
      </c>
      <c r="J33" s="281">
        <f>SUMIF($B$6:$B$19,"◎*",C$6:C$19)+SUMIF($B$6:$B$19,"◎*",E$6:E$19)+SUMIF($I$6:$I$12,"◎*",J$6:J$12)+SUMIF($I$6:$I$12,"◎*",L$6:L$12)+SUMIF($P$6:$P$11,"◎*",Q$6:Q$11)+SUMIF($P$6:$P$11,"◎*",S$6:S$11)+SUMIF(B35:B40,"◎*",C35:C40)+SUMIF(B35:B40,"◎*",E35:E40)</f>
        <v>30</v>
      </c>
      <c r="K33" s="281"/>
      <c r="L33" s="281">
        <f>SUMIF($B$6:$B$19,"◎*",D$6:D$19)+SUMIF($B$6:$B$19,"◎*",F$6:F$19)+SUMIF($I$6:$I$12,"◎*",K$6:K$12)+SUMIF($I$6:$I$12,"◎*",M$6:M$12)+SUMIF($P$6:$P$11,"◎*",R$6:R$11)+SUMIF($P$6:$P$11,"◎*",T$6:T$11)+SUMIF($B$35:$B$40,"◎*",D$35:D$40)+SUMIF($B$35:$B$40,"◎*",F$35:F$40)</f>
        <v>30</v>
      </c>
      <c r="M33" s="281"/>
      <c r="N33" s="2"/>
      <c r="P33" s="28" t="s">
        <v>14</v>
      </c>
      <c r="Q33" s="305" t="s">
        <v>15</v>
      </c>
      <c r="R33" s="305"/>
      <c r="S33" s="29"/>
      <c r="T33" s="29"/>
    </row>
    <row r="34" spans="1:20" ht="15" customHeight="1">
      <c r="A34" s="292"/>
      <c r="B34" s="293"/>
      <c r="C34" s="4" t="s">
        <v>3</v>
      </c>
      <c r="D34" s="4" t="s">
        <v>4</v>
      </c>
      <c r="E34" s="4" t="s">
        <v>3</v>
      </c>
      <c r="F34" s="5" t="s">
        <v>4</v>
      </c>
      <c r="G34" s="2"/>
      <c r="I34" s="25" t="s">
        <v>18</v>
      </c>
      <c r="J34" s="281">
        <f>SUMIF($B$6:$B$19,"▲*",C$6:C$19)+SUMIF($B$6:$B$19,"▲*",E$6:E$19)+SUMIF($I$6:$I$12,"▲*",J$6:J$12)+SUMIF($I$6:$I$12,"▲*",L$6:L$12)+SUMIF($P$6:$P$11,"▲*",Q$6:Q$11)+SUMIF($P$6:$P$11,"▲*",S$6:S$11)+SUMIF(B36:B41,"▲*",C36:C41)+SUMIF(B36:B41,"▲*",E36:E41)</f>
        <v>7</v>
      </c>
      <c r="K34" s="281"/>
      <c r="L34" s="281">
        <f>SUMIF($B$6:$B$19,"▲*",D$6:D$19)+SUMIF($B$6:$B$19,"▲*",F$6:F$19)+SUMIF($I$6:$I$12,"▲*",K$6:K$12)+SUMIF($I$6:$I$12,"▲*",M$6:M$12)+SUMIF($P$6:$P$11,"▲*",R$6:R$11)+SUMIF($P$6:$P$11,"▲*",T$6:T$11)+SUMIF($B$35:$B$40,"▲*",D$35:D$40)+SUMIF($B$35:$B$40,"▲*",F$35:F$40)</f>
        <v>8</v>
      </c>
      <c r="M34" s="281"/>
      <c r="N34" s="2"/>
      <c r="P34" s="28" t="s">
        <v>17</v>
      </c>
      <c r="Q34" s="305">
        <v>2</v>
      </c>
      <c r="R34" s="305"/>
      <c r="S34" s="29"/>
      <c r="T34" s="29"/>
    </row>
    <row r="35" spans="1:20" ht="15" customHeight="1">
      <c r="A35" s="7"/>
      <c r="B35" s="43" t="s">
        <v>87</v>
      </c>
      <c r="C35" s="20">
        <v>9</v>
      </c>
      <c r="D35" s="20">
        <v>12</v>
      </c>
      <c r="E35" s="20"/>
      <c r="F35" s="21"/>
      <c r="G35" s="2"/>
      <c r="I35" s="25" t="s">
        <v>219</v>
      </c>
      <c r="J35" s="281">
        <v>40</v>
      </c>
      <c r="K35" s="281"/>
      <c r="L35" s="281">
        <v>44</v>
      </c>
      <c r="M35" s="281"/>
      <c r="N35" s="2"/>
      <c r="P35" s="28" t="s">
        <v>19</v>
      </c>
      <c r="Q35" s="305">
        <v>9</v>
      </c>
      <c r="R35" s="305"/>
      <c r="S35" s="29"/>
      <c r="T35" s="29"/>
    </row>
    <row r="36" spans="1:20" ht="15" customHeight="1">
      <c r="A36" s="7" t="s">
        <v>20</v>
      </c>
      <c r="B36" s="195" t="s">
        <v>218</v>
      </c>
      <c r="C36" s="202"/>
      <c r="D36" s="202"/>
      <c r="E36" s="249">
        <v>1</v>
      </c>
      <c r="F36" s="200">
        <v>1</v>
      </c>
      <c r="G36" s="2"/>
      <c r="I36" s="30" t="s">
        <v>23</v>
      </c>
      <c r="J36" s="296">
        <v>51</v>
      </c>
      <c r="K36" s="296"/>
      <c r="L36" s="296">
        <v>51</v>
      </c>
      <c r="M36" s="296"/>
      <c r="N36" s="2"/>
      <c r="P36" s="28" t="s">
        <v>22</v>
      </c>
      <c r="Q36" s="305">
        <v>14</v>
      </c>
      <c r="R36" s="305"/>
      <c r="S36" s="29"/>
      <c r="T36" s="29"/>
    </row>
    <row r="37" spans="1:20" ht="15" customHeight="1">
      <c r="A37" s="12" t="s">
        <v>12</v>
      </c>
      <c r="B37" s="41" t="s">
        <v>89</v>
      </c>
      <c r="C37" s="42"/>
      <c r="D37" s="42"/>
      <c r="E37" s="20">
        <v>1</v>
      </c>
      <c r="F37" s="21">
        <v>1</v>
      </c>
      <c r="G37" s="2"/>
      <c r="I37" s="25" t="s">
        <v>25</v>
      </c>
      <c r="J37" s="282">
        <f>SUM(J33:K36)</f>
        <v>128</v>
      </c>
      <c r="K37" s="282"/>
      <c r="L37" s="282">
        <f>SUM(L33:M36)</f>
        <v>133</v>
      </c>
      <c r="M37" s="282"/>
      <c r="N37" s="2"/>
      <c r="P37" s="28" t="s">
        <v>24</v>
      </c>
      <c r="Q37" s="309">
        <v>11</v>
      </c>
      <c r="R37" s="309"/>
      <c r="S37" s="29"/>
      <c r="T37" s="29"/>
    </row>
    <row r="38" spans="1:20" ht="15" customHeight="1" thickBot="1">
      <c r="A38" s="294" t="s">
        <v>30</v>
      </c>
      <c r="B38" s="295"/>
      <c r="C38" s="248">
        <f>SUM(C35:C37)</f>
        <v>9</v>
      </c>
      <c r="D38" s="248">
        <f>SUM(D35:D37)</f>
        <v>12</v>
      </c>
      <c r="E38" s="248">
        <f>SUM(E35:E37)</f>
        <v>2</v>
      </c>
      <c r="F38" s="166">
        <f>SUM(F35:F37)</f>
        <v>2</v>
      </c>
      <c r="G38" s="2"/>
      <c r="N38" s="2"/>
      <c r="P38" s="28" t="s">
        <v>26</v>
      </c>
      <c r="Q38" s="309">
        <v>14</v>
      </c>
      <c r="R38" s="309"/>
      <c r="S38" s="29"/>
      <c r="T38" s="29"/>
    </row>
    <row r="39" spans="1:20" ht="15" customHeight="1" thickTop="1">
      <c r="A39" s="167"/>
      <c r="B39" s="168" t="s">
        <v>90</v>
      </c>
      <c r="C39" s="58">
        <v>1</v>
      </c>
      <c r="D39" s="58">
        <v>2</v>
      </c>
      <c r="E39" s="58"/>
      <c r="F39" s="59"/>
      <c r="G39" s="2"/>
      <c r="I39" s="25" t="s">
        <v>6</v>
      </c>
      <c r="J39" s="283" t="s">
        <v>3</v>
      </c>
      <c r="K39" s="283"/>
      <c r="L39" s="283" t="s">
        <v>4</v>
      </c>
      <c r="M39" s="283"/>
      <c r="N39" s="2"/>
      <c r="P39" s="28" t="s">
        <v>28</v>
      </c>
      <c r="Q39" s="309">
        <v>12</v>
      </c>
      <c r="R39" s="309"/>
      <c r="S39" s="29"/>
      <c r="T39" s="29"/>
    </row>
    <row r="40" spans="1:20" ht="15" customHeight="1">
      <c r="A40" s="167"/>
      <c r="B40" s="169" t="s">
        <v>91</v>
      </c>
      <c r="C40" s="58">
        <v>1</v>
      </c>
      <c r="D40" s="58">
        <v>2</v>
      </c>
      <c r="E40" s="58"/>
      <c r="F40" s="59"/>
      <c r="G40" s="2"/>
      <c r="I40" s="27" t="s">
        <v>31</v>
      </c>
      <c r="J40" s="281">
        <v>0</v>
      </c>
      <c r="K40" s="281"/>
      <c r="L40" s="281">
        <v>8</v>
      </c>
      <c r="M40" s="281"/>
      <c r="N40" s="2"/>
      <c r="P40" s="28" t="s">
        <v>29</v>
      </c>
      <c r="Q40" s="309">
        <v>4</v>
      </c>
      <c r="R40" s="309"/>
      <c r="S40" s="29"/>
      <c r="T40" s="29"/>
    </row>
    <row r="41" spans="1:20" ht="15" customHeight="1">
      <c r="A41" s="167"/>
      <c r="B41" s="47" t="s">
        <v>92</v>
      </c>
      <c r="C41" s="58"/>
      <c r="D41" s="58"/>
      <c r="E41" s="58">
        <v>2</v>
      </c>
      <c r="F41" s="59">
        <v>2</v>
      </c>
      <c r="G41" s="2"/>
      <c r="I41" s="40" t="s">
        <v>163</v>
      </c>
      <c r="J41" s="283">
        <v>0</v>
      </c>
      <c r="K41" s="283"/>
      <c r="L41" s="283">
        <v>4</v>
      </c>
      <c r="M41" s="283"/>
      <c r="N41" s="2"/>
      <c r="P41" s="28" t="s">
        <v>32</v>
      </c>
      <c r="Q41" s="309">
        <v>10</v>
      </c>
      <c r="R41" s="309"/>
      <c r="S41" s="29"/>
      <c r="T41" s="29"/>
    </row>
    <row r="42" spans="1:20" ht="15" customHeight="1">
      <c r="A42" s="167"/>
      <c r="B42" s="170" t="s">
        <v>93</v>
      </c>
      <c r="C42" s="48"/>
      <c r="D42" s="48"/>
      <c r="E42" s="58">
        <v>3</v>
      </c>
      <c r="F42" s="59">
        <v>3</v>
      </c>
      <c r="G42" s="2"/>
      <c r="I42" s="32"/>
      <c r="J42" s="280"/>
      <c r="K42" s="280"/>
      <c r="L42" s="280"/>
      <c r="M42" s="280"/>
      <c r="N42" s="2"/>
      <c r="P42" s="28" t="s">
        <v>33</v>
      </c>
      <c r="Q42" s="305">
        <f>SUM(Q34:Q41)</f>
        <v>76</v>
      </c>
      <c r="R42" s="305"/>
      <c r="S42" s="31"/>
      <c r="T42" s="31"/>
    </row>
    <row r="43" spans="1:16" ht="15" customHeight="1">
      <c r="A43" s="167" t="s">
        <v>35</v>
      </c>
      <c r="B43" s="47" t="s">
        <v>94</v>
      </c>
      <c r="C43" s="58"/>
      <c r="D43" s="58"/>
      <c r="E43" s="58">
        <v>2</v>
      </c>
      <c r="F43" s="59">
        <v>2</v>
      </c>
      <c r="G43" s="2"/>
      <c r="I43" s="16" t="s">
        <v>34</v>
      </c>
      <c r="J43" s="140"/>
      <c r="K43" s="17"/>
      <c r="L43" s="17"/>
      <c r="M43" s="17"/>
      <c r="N43" s="2"/>
      <c r="O43" s="15"/>
      <c r="P43" s="15"/>
    </row>
    <row r="44" spans="1:15" ht="15" customHeight="1">
      <c r="A44" s="167"/>
      <c r="B44" s="47" t="s">
        <v>96</v>
      </c>
      <c r="C44" s="58"/>
      <c r="D44" s="58"/>
      <c r="E44" s="58">
        <v>3</v>
      </c>
      <c r="F44" s="59">
        <v>3</v>
      </c>
      <c r="G44" s="2"/>
      <c r="I44" s="140" t="s">
        <v>36</v>
      </c>
      <c r="J44" s="17"/>
      <c r="K44" s="17"/>
      <c r="L44" s="17"/>
      <c r="M44" s="17"/>
      <c r="N44" s="2"/>
      <c r="O44" s="17"/>
    </row>
    <row r="45" spans="1:16" ht="15" customHeight="1">
      <c r="A45" s="167"/>
      <c r="B45" s="198" t="s">
        <v>203</v>
      </c>
      <c r="C45" s="250"/>
      <c r="D45" s="250"/>
      <c r="E45" s="203">
        <v>2</v>
      </c>
      <c r="F45" s="204">
        <v>2</v>
      </c>
      <c r="G45" s="2"/>
      <c r="I45" s="142" t="s">
        <v>37</v>
      </c>
      <c r="J45" s="16"/>
      <c r="K45" s="16"/>
      <c r="L45" s="16"/>
      <c r="M45" s="16"/>
      <c r="N45" s="2"/>
      <c r="O45" s="17"/>
      <c r="P45" s="141"/>
    </row>
    <row r="46" spans="1:16" ht="15" customHeight="1">
      <c r="A46" s="167"/>
      <c r="B46" s="205" t="s">
        <v>204</v>
      </c>
      <c r="C46" s="250"/>
      <c r="D46" s="250"/>
      <c r="E46" s="250">
        <v>2</v>
      </c>
      <c r="F46" s="201">
        <v>2</v>
      </c>
      <c r="G46" s="2"/>
      <c r="I46" s="206" t="s">
        <v>38</v>
      </c>
      <c r="J46" s="207"/>
      <c r="K46" s="207"/>
      <c r="L46" s="207"/>
      <c r="M46" s="207"/>
      <c r="N46" s="208"/>
      <c r="O46" s="207"/>
      <c r="P46" s="209"/>
    </row>
    <row r="47" spans="1:16" ht="15" customHeight="1">
      <c r="A47" s="167"/>
      <c r="B47" s="168" t="s">
        <v>97</v>
      </c>
      <c r="C47" s="58"/>
      <c r="D47" s="58"/>
      <c r="E47" s="58">
        <v>2</v>
      </c>
      <c r="F47" s="59">
        <v>2</v>
      </c>
      <c r="G47" s="2"/>
      <c r="I47" s="206" t="s">
        <v>221</v>
      </c>
      <c r="J47" s="210"/>
      <c r="K47" s="210"/>
      <c r="L47" s="210"/>
      <c r="M47" s="210"/>
      <c r="N47" s="208"/>
      <c r="O47" s="207"/>
      <c r="P47" s="209"/>
    </row>
    <row r="48" spans="1:16" ht="15" customHeight="1">
      <c r="A48" s="167"/>
      <c r="B48" s="47" t="s">
        <v>98</v>
      </c>
      <c r="C48" s="48"/>
      <c r="D48" s="48"/>
      <c r="E48" s="48">
        <v>2</v>
      </c>
      <c r="F48" s="49">
        <v>2</v>
      </c>
      <c r="G48" s="2"/>
      <c r="I48" s="206" t="s">
        <v>222</v>
      </c>
      <c r="J48" s="210"/>
      <c r="K48" s="210"/>
      <c r="L48" s="210"/>
      <c r="M48" s="210"/>
      <c r="N48" s="208"/>
      <c r="O48" s="210"/>
      <c r="P48" s="209"/>
    </row>
    <row r="49" spans="1:16" ht="15" customHeight="1">
      <c r="A49" s="1" t="s">
        <v>27</v>
      </c>
      <c r="B49" s="41" t="s">
        <v>99</v>
      </c>
      <c r="C49" s="42"/>
      <c r="D49" s="42"/>
      <c r="E49" s="42">
        <v>2</v>
      </c>
      <c r="F49" s="46">
        <v>2</v>
      </c>
      <c r="G49" s="2"/>
      <c r="I49" s="211" t="s">
        <v>223</v>
      </c>
      <c r="J49" s="210"/>
      <c r="K49" s="210"/>
      <c r="L49" s="210"/>
      <c r="M49" s="210"/>
      <c r="N49" s="208"/>
      <c r="O49" s="210"/>
      <c r="P49" s="209"/>
    </row>
    <row r="50" spans="1:16" ht="15" customHeight="1">
      <c r="A50" s="19"/>
      <c r="B50" s="165"/>
      <c r="C50" s="165"/>
      <c r="D50" s="165"/>
      <c r="E50" s="165"/>
      <c r="F50" s="260"/>
      <c r="G50" s="2"/>
      <c r="I50" s="207" t="s">
        <v>100</v>
      </c>
      <c r="J50" s="207"/>
      <c r="K50" s="207"/>
      <c r="L50" s="207"/>
      <c r="M50" s="207"/>
      <c r="N50" s="208"/>
      <c r="O50" s="210"/>
      <c r="P50" s="209"/>
    </row>
    <row r="51" spans="1:16" ht="15" customHeight="1">
      <c r="A51" s="19"/>
      <c r="B51" s="254"/>
      <c r="C51" s="8"/>
      <c r="D51" s="8"/>
      <c r="E51" s="3"/>
      <c r="F51" s="10"/>
      <c r="G51" s="2"/>
      <c r="I51" s="207" t="s">
        <v>101</v>
      </c>
      <c r="J51" s="207"/>
      <c r="K51" s="207"/>
      <c r="L51" s="207"/>
      <c r="M51" s="207"/>
      <c r="N51" s="208"/>
      <c r="O51" s="212"/>
      <c r="P51" s="212"/>
    </row>
    <row r="52" spans="1:20" ht="15" customHeight="1">
      <c r="A52" s="19"/>
      <c r="B52" s="11"/>
      <c r="C52" s="8"/>
      <c r="D52" s="8"/>
      <c r="E52" s="8"/>
      <c r="F52" s="9"/>
      <c r="G52" s="2"/>
      <c r="I52" s="213" t="s">
        <v>102</v>
      </c>
      <c r="J52" s="207"/>
      <c r="K52" s="213"/>
      <c r="L52" s="213"/>
      <c r="M52" s="213"/>
      <c r="N52" s="208"/>
      <c r="O52" s="212"/>
      <c r="P52" s="212"/>
      <c r="Q52" s="70"/>
      <c r="R52" s="70"/>
      <c r="S52" s="70"/>
      <c r="T52" s="70"/>
    </row>
    <row r="53" spans="1:20" ht="15" customHeight="1" thickBot="1">
      <c r="A53" s="33"/>
      <c r="B53" s="39"/>
      <c r="C53" s="35"/>
      <c r="D53" s="35"/>
      <c r="E53" s="35"/>
      <c r="F53" s="36"/>
      <c r="G53" s="2"/>
      <c r="I53" s="213" t="s">
        <v>224</v>
      </c>
      <c r="J53" s="213"/>
      <c r="K53" s="213"/>
      <c r="L53" s="213"/>
      <c r="M53" s="213"/>
      <c r="N53" s="208"/>
      <c r="O53" s="212"/>
      <c r="P53" s="212"/>
      <c r="Q53" s="70"/>
      <c r="R53" s="70"/>
      <c r="S53" s="70"/>
      <c r="T53" s="70"/>
    </row>
    <row r="54" spans="9:20" ht="15" customHeight="1">
      <c r="I54" s="73" t="s">
        <v>103</v>
      </c>
      <c r="J54" s="71"/>
      <c r="K54" s="71"/>
      <c r="L54" s="71"/>
      <c r="M54" s="71"/>
      <c r="N54" s="2"/>
      <c r="O54" s="70"/>
      <c r="P54" s="70"/>
      <c r="Q54" s="70"/>
      <c r="R54" s="70"/>
      <c r="S54" s="70"/>
      <c r="T54" s="70"/>
    </row>
    <row r="55" spans="9:20" ht="15" customHeight="1">
      <c r="I55" s="17" t="s">
        <v>167</v>
      </c>
      <c r="J55" s="73"/>
      <c r="K55" s="16"/>
      <c r="L55" s="16"/>
      <c r="M55" s="16"/>
      <c r="O55" s="70"/>
      <c r="P55" s="70"/>
      <c r="Q55" s="70"/>
      <c r="R55" s="70"/>
      <c r="S55" s="70"/>
      <c r="T55" s="70"/>
    </row>
    <row r="56" spans="9:20" ht="15" customHeight="1">
      <c r="I56" s="16" t="s">
        <v>169</v>
      </c>
      <c r="J56" s="82"/>
      <c r="K56" s="82"/>
      <c r="L56" s="17"/>
      <c r="M56" s="17"/>
      <c r="N56" s="69"/>
      <c r="O56" s="17"/>
      <c r="P56" s="158"/>
      <c r="Q56" s="158"/>
      <c r="R56" s="158"/>
      <c r="S56" s="158"/>
      <c r="T56" s="158"/>
    </row>
    <row r="57" spans="9:20" ht="15" customHeight="1">
      <c r="I57" s="16" t="s">
        <v>168</v>
      </c>
      <c r="J57" s="17"/>
      <c r="K57" s="17"/>
      <c r="L57" s="17"/>
      <c r="M57" s="17"/>
      <c r="N57" s="70"/>
      <c r="O57" s="17"/>
      <c r="P57" s="158"/>
      <c r="Q57" s="158"/>
      <c r="R57" s="158"/>
      <c r="S57" s="158"/>
      <c r="T57" s="158"/>
    </row>
    <row r="58" ht="15" customHeight="1">
      <c r="N58" s="70"/>
    </row>
    <row r="59" ht="15" customHeight="1">
      <c r="N59" s="72"/>
    </row>
    <row r="60" ht="15" customHeight="1">
      <c r="N60" s="157"/>
    </row>
    <row r="61" ht="15" customHeight="1">
      <c r="N61" s="157"/>
    </row>
    <row r="62" ht="15" customHeight="1"/>
    <row r="63" ht="15" customHeight="1"/>
    <row r="64" ht="15" customHeight="1">
      <c r="N64" s="15"/>
    </row>
    <row r="65" ht="15" customHeight="1">
      <c r="N65" s="15"/>
    </row>
    <row r="66" ht="15" customHeight="1">
      <c r="N66" s="17"/>
    </row>
    <row r="67" ht="12" customHeight="1">
      <c r="N67" s="17"/>
    </row>
    <row r="68" ht="12" customHeight="1">
      <c r="N68" s="16"/>
    </row>
    <row r="69" ht="12" customHeight="1">
      <c r="N69" s="16"/>
    </row>
    <row r="70" ht="12" customHeight="1">
      <c r="N70" s="17"/>
    </row>
    <row r="71" ht="12" customHeight="1">
      <c r="N71" s="17"/>
    </row>
    <row r="72" ht="12" customHeight="1">
      <c r="N72" s="17"/>
    </row>
    <row r="73" ht="12" customHeight="1">
      <c r="N73" s="17"/>
    </row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sheetProtection/>
  <mergeCells count="52">
    <mergeCell ref="Q42:R42"/>
    <mergeCell ref="P32:R32"/>
    <mergeCell ref="Q41:R41"/>
    <mergeCell ref="Q39:R39"/>
    <mergeCell ref="Q40:R40"/>
    <mergeCell ref="Q35:R35"/>
    <mergeCell ref="Q36:R36"/>
    <mergeCell ref="Q37:R37"/>
    <mergeCell ref="Q38:R38"/>
    <mergeCell ref="Q33:R33"/>
    <mergeCell ref="A4:B5"/>
    <mergeCell ref="C4:D4"/>
    <mergeCell ref="E4:F4"/>
    <mergeCell ref="H4:I5"/>
    <mergeCell ref="J4:K4"/>
    <mergeCell ref="L4:M4"/>
    <mergeCell ref="H13:I13"/>
    <mergeCell ref="A3:F3"/>
    <mergeCell ref="H3:M3"/>
    <mergeCell ref="O3:T3"/>
    <mergeCell ref="L36:M36"/>
    <mergeCell ref="L40:M40"/>
    <mergeCell ref="O4:P5"/>
    <mergeCell ref="Q4:R4"/>
    <mergeCell ref="O13:P13"/>
    <mergeCell ref="Q34:R34"/>
    <mergeCell ref="J35:K35"/>
    <mergeCell ref="J34:K34"/>
    <mergeCell ref="A38:B38"/>
    <mergeCell ref="J36:K36"/>
    <mergeCell ref="J40:K40"/>
    <mergeCell ref="A1:T1"/>
    <mergeCell ref="L32:M32"/>
    <mergeCell ref="L33:M33"/>
    <mergeCell ref="S4:T4"/>
    <mergeCell ref="A20:B20"/>
    <mergeCell ref="A32:F32"/>
    <mergeCell ref="C33:D33"/>
    <mergeCell ref="E33:F33"/>
    <mergeCell ref="J32:K32"/>
    <mergeCell ref="A33:B34"/>
    <mergeCell ref="J33:K33"/>
    <mergeCell ref="J42:K42"/>
    <mergeCell ref="L42:M42"/>
    <mergeCell ref="L34:M34"/>
    <mergeCell ref="J37:K37"/>
    <mergeCell ref="L37:M37"/>
    <mergeCell ref="J39:K39"/>
    <mergeCell ref="L39:M39"/>
    <mergeCell ref="J41:K41"/>
    <mergeCell ref="L41:M41"/>
    <mergeCell ref="L35:M35"/>
  </mergeCells>
  <printOptions horizontalCentered="1"/>
  <pageMargins left="0.1968503937007874" right="0.1968503937007874" top="0.1968503937007874" bottom="0.1968503937007874" header="0.5118110236220472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selection activeCell="L24" sqref="L24"/>
    </sheetView>
  </sheetViews>
  <sheetFormatPr defaultColWidth="9.00390625" defaultRowHeight="16.5"/>
  <cols>
    <col min="1" max="1" width="2.625" style="18" customWidth="1"/>
    <col min="2" max="2" width="16.125" style="18" customWidth="1"/>
    <col min="3" max="6" width="3.125" style="18" customWidth="1"/>
    <col min="7" max="7" width="1.625" style="18" customWidth="1"/>
    <col min="8" max="8" width="2.625" style="18" customWidth="1"/>
    <col min="9" max="9" width="16.125" style="18" customWidth="1"/>
    <col min="10" max="13" width="3.125" style="18" customWidth="1"/>
    <col min="14" max="14" width="1.625" style="18" customWidth="1"/>
    <col min="15" max="15" width="2.625" style="18" customWidth="1"/>
    <col min="16" max="16" width="16.125" style="18" customWidth="1"/>
    <col min="17" max="20" width="3.125" style="18" customWidth="1"/>
    <col min="21" max="16384" width="9.00390625" style="18" customWidth="1"/>
  </cols>
  <sheetData>
    <row r="1" spans="1:20" s="24" customFormat="1" ht="21">
      <c r="A1" s="297" t="s">
        <v>212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</row>
    <row r="2" s="24" customFormat="1" ht="17.25" thickBot="1"/>
    <row r="3" spans="1:20" ht="15" customHeight="1">
      <c r="A3" s="284" t="s">
        <v>213</v>
      </c>
      <c r="B3" s="285"/>
      <c r="C3" s="285"/>
      <c r="D3" s="285"/>
      <c r="E3" s="285"/>
      <c r="F3" s="286"/>
      <c r="G3" s="2"/>
      <c r="H3" s="284" t="s">
        <v>214</v>
      </c>
      <c r="I3" s="285"/>
      <c r="J3" s="285"/>
      <c r="K3" s="285"/>
      <c r="L3" s="285"/>
      <c r="M3" s="286"/>
      <c r="N3" s="2"/>
      <c r="O3" s="284" t="s">
        <v>215</v>
      </c>
      <c r="P3" s="285"/>
      <c r="Q3" s="285"/>
      <c r="R3" s="285"/>
      <c r="S3" s="285"/>
      <c r="T3" s="286"/>
    </row>
    <row r="4" spans="1:20" ht="15" customHeight="1">
      <c r="A4" s="302" t="s">
        <v>0</v>
      </c>
      <c r="B4" s="303"/>
      <c r="C4" s="298" t="s">
        <v>1</v>
      </c>
      <c r="D4" s="304"/>
      <c r="E4" s="298" t="s">
        <v>2</v>
      </c>
      <c r="F4" s="299"/>
      <c r="G4" s="2"/>
      <c r="H4" s="302" t="s">
        <v>0</v>
      </c>
      <c r="I4" s="303"/>
      <c r="J4" s="298" t="s">
        <v>1</v>
      </c>
      <c r="K4" s="304"/>
      <c r="L4" s="298" t="s">
        <v>2</v>
      </c>
      <c r="M4" s="299"/>
      <c r="N4" s="2"/>
      <c r="O4" s="302" t="s">
        <v>0</v>
      </c>
      <c r="P4" s="303"/>
      <c r="Q4" s="298" t="s">
        <v>1</v>
      </c>
      <c r="R4" s="304"/>
      <c r="S4" s="298" t="s">
        <v>2</v>
      </c>
      <c r="T4" s="299"/>
    </row>
    <row r="5" spans="1:20" ht="15" customHeight="1">
      <c r="A5" s="292"/>
      <c r="B5" s="293"/>
      <c r="C5" s="4" t="s">
        <v>3</v>
      </c>
      <c r="D5" s="4" t="s">
        <v>4</v>
      </c>
      <c r="E5" s="4" t="s">
        <v>3</v>
      </c>
      <c r="F5" s="5" t="s">
        <v>4</v>
      </c>
      <c r="G5" s="2"/>
      <c r="H5" s="292"/>
      <c r="I5" s="293"/>
      <c r="J5" s="4" t="s">
        <v>3</v>
      </c>
      <c r="K5" s="4" t="s">
        <v>4</v>
      </c>
      <c r="L5" s="4" t="s">
        <v>3</v>
      </c>
      <c r="M5" s="5" t="s">
        <v>4</v>
      </c>
      <c r="N5" s="2"/>
      <c r="O5" s="292"/>
      <c r="P5" s="293"/>
      <c r="Q5" s="4" t="s">
        <v>3</v>
      </c>
      <c r="R5" s="4" t="s">
        <v>4</v>
      </c>
      <c r="S5" s="4" t="s">
        <v>3</v>
      </c>
      <c r="T5" s="5" t="s">
        <v>4</v>
      </c>
    </row>
    <row r="6" spans="1:20" ht="15" customHeight="1">
      <c r="A6" s="6"/>
      <c r="B6" s="41" t="s">
        <v>39</v>
      </c>
      <c r="C6" s="20">
        <v>0</v>
      </c>
      <c r="D6" s="20">
        <v>2</v>
      </c>
      <c r="E6" s="20">
        <v>0</v>
      </c>
      <c r="F6" s="21">
        <v>2</v>
      </c>
      <c r="G6" s="2"/>
      <c r="H6" s="6"/>
      <c r="I6" s="41" t="s">
        <v>52</v>
      </c>
      <c r="J6" s="20">
        <v>0</v>
      </c>
      <c r="K6" s="20">
        <v>2</v>
      </c>
      <c r="L6" s="20">
        <v>0</v>
      </c>
      <c r="M6" s="21">
        <v>2</v>
      </c>
      <c r="N6" s="2"/>
      <c r="O6" s="6"/>
      <c r="P6" s="41" t="s">
        <v>53</v>
      </c>
      <c r="Q6" s="20">
        <v>2</v>
      </c>
      <c r="R6" s="20">
        <v>2</v>
      </c>
      <c r="S6" s="20">
        <v>2</v>
      </c>
      <c r="T6" s="21">
        <v>2</v>
      </c>
    </row>
    <row r="7" spans="1:20" ht="15" customHeight="1">
      <c r="A7" s="7"/>
      <c r="B7" s="154" t="s">
        <v>162</v>
      </c>
      <c r="C7" s="20">
        <v>0</v>
      </c>
      <c r="D7" s="20">
        <v>2</v>
      </c>
      <c r="E7" s="20">
        <v>0</v>
      </c>
      <c r="F7" s="21">
        <v>2</v>
      </c>
      <c r="G7" s="2"/>
      <c r="H7" s="7"/>
      <c r="I7" s="41" t="s">
        <v>53</v>
      </c>
      <c r="J7" s="20">
        <v>2</v>
      </c>
      <c r="K7" s="20">
        <v>2</v>
      </c>
      <c r="L7" s="20">
        <v>2</v>
      </c>
      <c r="M7" s="21">
        <v>2</v>
      </c>
      <c r="N7" s="2"/>
      <c r="O7" s="6"/>
      <c r="P7" s="198" t="s">
        <v>88</v>
      </c>
      <c r="Q7" s="250"/>
      <c r="R7" s="250"/>
      <c r="S7" s="250">
        <v>2</v>
      </c>
      <c r="T7" s="201">
        <v>2</v>
      </c>
    </row>
    <row r="8" spans="1:20" ht="15" customHeight="1">
      <c r="A8" s="7" t="s">
        <v>7</v>
      </c>
      <c r="B8" s="41" t="s">
        <v>40</v>
      </c>
      <c r="C8" s="20">
        <v>3</v>
      </c>
      <c r="D8" s="20">
        <v>3</v>
      </c>
      <c r="E8" s="20">
        <v>3</v>
      </c>
      <c r="F8" s="21">
        <v>3</v>
      </c>
      <c r="G8" s="2"/>
      <c r="H8" s="7" t="s">
        <v>7</v>
      </c>
      <c r="I8" s="41" t="s">
        <v>54</v>
      </c>
      <c r="J8" s="20">
        <v>2</v>
      </c>
      <c r="K8" s="20">
        <v>2</v>
      </c>
      <c r="L8" s="20">
        <v>2</v>
      </c>
      <c r="M8" s="21">
        <v>2</v>
      </c>
      <c r="N8" s="2"/>
      <c r="O8" s="7"/>
      <c r="P8" s="47" t="s">
        <v>71</v>
      </c>
      <c r="Q8" s="58">
        <v>1</v>
      </c>
      <c r="R8" s="58">
        <v>1</v>
      </c>
      <c r="S8" s="58">
        <v>1</v>
      </c>
      <c r="T8" s="59">
        <v>1</v>
      </c>
    </row>
    <row r="9" spans="1:20" ht="15" customHeight="1">
      <c r="A9" s="7"/>
      <c r="B9" s="41" t="s">
        <v>41</v>
      </c>
      <c r="C9" s="20">
        <v>3</v>
      </c>
      <c r="D9" s="20">
        <v>3</v>
      </c>
      <c r="E9" s="20">
        <v>3</v>
      </c>
      <c r="F9" s="21">
        <v>3</v>
      </c>
      <c r="G9" s="2"/>
      <c r="H9" s="7"/>
      <c r="I9" s="47" t="s">
        <v>55</v>
      </c>
      <c r="J9" s="42">
        <v>2</v>
      </c>
      <c r="K9" s="42">
        <v>2</v>
      </c>
      <c r="L9" s="42"/>
      <c r="M9" s="46"/>
      <c r="N9" s="2"/>
      <c r="O9" s="7" t="s">
        <v>7</v>
      </c>
      <c r="P9" s="57" t="s">
        <v>72</v>
      </c>
      <c r="Q9" s="44">
        <v>3</v>
      </c>
      <c r="R9" s="44">
        <v>3</v>
      </c>
      <c r="S9" s="20"/>
      <c r="T9" s="21"/>
    </row>
    <row r="10" spans="1:20" ht="15" customHeight="1">
      <c r="A10" s="7" t="s">
        <v>8</v>
      </c>
      <c r="B10" s="41" t="s">
        <v>42</v>
      </c>
      <c r="C10" s="20">
        <v>2</v>
      </c>
      <c r="D10" s="20">
        <v>2</v>
      </c>
      <c r="E10" s="20"/>
      <c r="F10" s="21"/>
      <c r="G10" s="2"/>
      <c r="H10" s="7" t="s">
        <v>9</v>
      </c>
      <c r="I10" s="47" t="s">
        <v>56</v>
      </c>
      <c r="J10" s="48"/>
      <c r="K10" s="48"/>
      <c r="L10" s="48">
        <v>2</v>
      </c>
      <c r="M10" s="49">
        <v>2</v>
      </c>
      <c r="N10" s="2"/>
      <c r="O10" s="7" t="s">
        <v>9</v>
      </c>
      <c r="P10" s="47" t="s">
        <v>73</v>
      </c>
      <c r="Q10" s="58">
        <v>1</v>
      </c>
      <c r="R10" s="58">
        <v>1</v>
      </c>
      <c r="S10" s="58"/>
      <c r="T10" s="59"/>
    </row>
    <row r="11" spans="1:20" ht="15" customHeight="1">
      <c r="A11" s="7"/>
      <c r="B11" s="195" t="s">
        <v>210</v>
      </c>
      <c r="C11" s="249">
        <v>2</v>
      </c>
      <c r="D11" s="249">
        <v>3</v>
      </c>
      <c r="E11" s="197"/>
      <c r="F11" s="162"/>
      <c r="G11" s="2"/>
      <c r="H11" s="7"/>
      <c r="I11" s="47" t="s">
        <v>57</v>
      </c>
      <c r="J11" s="20"/>
      <c r="K11" s="20"/>
      <c r="L11" s="20">
        <v>3</v>
      </c>
      <c r="M11" s="21">
        <v>3</v>
      </c>
      <c r="N11" s="2"/>
      <c r="O11" s="7" t="s">
        <v>8</v>
      </c>
      <c r="P11" s="47" t="s">
        <v>74</v>
      </c>
      <c r="Q11" s="58">
        <v>2</v>
      </c>
      <c r="R11" s="58">
        <v>2</v>
      </c>
      <c r="S11" s="58"/>
      <c r="T11" s="59"/>
    </row>
    <row r="12" spans="1:20" ht="15" customHeight="1">
      <c r="A12" s="7"/>
      <c r="B12" s="198" t="s">
        <v>195</v>
      </c>
      <c r="C12" s="250">
        <v>2</v>
      </c>
      <c r="D12" s="250">
        <v>2</v>
      </c>
      <c r="E12" s="249"/>
      <c r="F12" s="21"/>
      <c r="G12" s="2"/>
      <c r="H12" s="7"/>
      <c r="I12" s="47" t="s">
        <v>58</v>
      </c>
      <c r="J12" s="42"/>
      <c r="K12" s="42"/>
      <c r="L12" s="42">
        <v>1</v>
      </c>
      <c r="M12" s="46">
        <v>2</v>
      </c>
      <c r="N12" s="2"/>
      <c r="O12" s="183"/>
      <c r="P12" s="191" t="s">
        <v>254</v>
      </c>
      <c r="Q12" s="8"/>
      <c r="R12" s="8"/>
      <c r="S12" s="3">
        <v>2</v>
      </c>
      <c r="T12" s="10">
        <v>2</v>
      </c>
    </row>
    <row r="13" spans="1:20" ht="15" customHeight="1" thickBot="1">
      <c r="A13" s="7"/>
      <c r="B13" s="198" t="s">
        <v>220</v>
      </c>
      <c r="C13" s="20">
        <v>2</v>
      </c>
      <c r="D13" s="20">
        <v>2</v>
      </c>
      <c r="E13" s="20"/>
      <c r="F13" s="21"/>
      <c r="G13" s="2"/>
      <c r="H13" s="300" t="s">
        <v>10</v>
      </c>
      <c r="I13" s="301"/>
      <c r="J13" s="13">
        <f>SUM(J6:J12)</f>
        <v>6</v>
      </c>
      <c r="K13" s="13">
        <f>SUM(K6:K12)</f>
        <v>8</v>
      </c>
      <c r="L13" s="13">
        <f>SUM(L6:L12)</f>
        <v>10</v>
      </c>
      <c r="M13" s="14">
        <f>SUM(M6:M12)</f>
        <v>13</v>
      </c>
      <c r="N13" s="2"/>
      <c r="O13" s="300" t="s">
        <v>10</v>
      </c>
      <c r="P13" s="301"/>
      <c r="Q13" s="22">
        <f>SUM(Q6:Q11)</f>
        <v>9</v>
      </c>
      <c r="R13" s="22">
        <f>SUM(R6:R11)</f>
        <v>9</v>
      </c>
      <c r="S13" s="22">
        <v>7</v>
      </c>
      <c r="T13" s="23">
        <v>7</v>
      </c>
    </row>
    <row r="14" spans="1:20" ht="15" customHeight="1" thickTop="1">
      <c r="A14" s="7" t="s">
        <v>9</v>
      </c>
      <c r="B14" s="41" t="s">
        <v>43</v>
      </c>
      <c r="C14" s="20">
        <v>2</v>
      </c>
      <c r="D14" s="20">
        <v>2</v>
      </c>
      <c r="E14" s="20"/>
      <c r="F14" s="21"/>
      <c r="G14" s="2"/>
      <c r="H14" s="1"/>
      <c r="I14" s="172" t="s">
        <v>59</v>
      </c>
      <c r="J14" s="50">
        <v>2</v>
      </c>
      <c r="K14" s="50">
        <v>2</v>
      </c>
      <c r="L14" s="51"/>
      <c r="M14" s="52"/>
      <c r="N14" s="2"/>
      <c r="O14" s="1"/>
      <c r="P14" s="41" t="s">
        <v>75</v>
      </c>
      <c r="Q14" s="20">
        <v>2</v>
      </c>
      <c r="R14" s="20">
        <v>2</v>
      </c>
      <c r="S14" s="20"/>
      <c r="T14" s="21"/>
    </row>
    <row r="15" spans="1:20" ht="15" customHeight="1">
      <c r="A15" s="7"/>
      <c r="B15" s="41" t="s">
        <v>44</v>
      </c>
      <c r="C15" s="42">
        <v>3</v>
      </c>
      <c r="D15" s="42">
        <v>3</v>
      </c>
      <c r="E15" s="20"/>
      <c r="F15" s="21"/>
      <c r="G15" s="2"/>
      <c r="H15" s="1"/>
      <c r="I15" s="41" t="s">
        <v>60</v>
      </c>
      <c r="J15" s="20">
        <v>3</v>
      </c>
      <c r="K15" s="20">
        <v>3</v>
      </c>
      <c r="L15" s="20"/>
      <c r="M15" s="21"/>
      <c r="N15" s="2"/>
      <c r="O15" s="1"/>
      <c r="P15" s="41" t="s">
        <v>76</v>
      </c>
      <c r="Q15" s="20">
        <v>3</v>
      </c>
      <c r="R15" s="20">
        <v>3</v>
      </c>
      <c r="S15" s="48"/>
      <c r="T15" s="49"/>
    </row>
    <row r="16" spans="1:20" ht="15" customHeight="1">
      <c r="A16" s="7"/>
      <c r="B16" s="47" t="s">
        <v>45</v>
      </c>
      <c r="C16" s="20">
        <v>2</v>
      </c>
      <c r="D16" s="20">
        <v>2</v>
      </c>
      <c r="E16" s="20"/>
      <c r="F16" s="21"/>
      <c r="G16" s="2"/>
      <c r="H16" s="1"/>
      <c r="I16" s="41" t="s">
        <v>61</v>
      </c>
      <c r="J16" s="20">
        <v>2</v>
      </c>
      <c r="K16" s="20">
        <v>2</v>
      </c>
      <c r="L16" s="20"/>
      <c r="M16" s="21"/>
      <c r="N16" s="2"/>
      <c r="O16" s="1"/>
      <c r="P16" s="195" t="s">
        <v>191</v>
      </c>
      <c r="Q16" s="249">
        <v>2</v>
      </c>
      <c r="R16" s="249">
        <v>2</v>
      </c>
      <c r="S16" s="48"/>
      <c r="T16" s="49"/>
    </row>
    <row r="17" spans="1:20" ht="15" customHeight="1">
      <c r="A17" s="7"/>
      <c r="B17" s="195" t="s">
        <v>46</v>
      </c>
      <c r="C17" s="249"/>
      <c r="D17" s="249"/>
      <c r="E17" s="249">
        <v>2</v>
      </c>
      <c r="F17" s="200">
        <v>2</v>
      </c>
      <c r="G17" s="2"/>
      <c r="H17" s="1"/>
      <c r="I17" s="198" t="s">
        <v>202</v>
      </c>
      <c r="J17" s="249">
        <v>2</v>
      </c>
      <c r="K17" s="249">
        <v>2</v>
      </c>
      <c r="L17" s="249"/>
      <c r="M17" s="21"/>
      <c r="N17" s="2"/>
      <c r="O17" s="1" t="s">
        <v>11</v>
      </c>
      <c r="P17" s="68" t="s">
        <v>86</v>
      </c>
      <c r="Q17" s="20">
        <v>2</v>
      </c>
      <c r="R17" s="20">
        <v>2</v>
      </c>
      <c r="S17" s="48"/>
      <c r="T17" s="49"/>
    </row>
    <row r="18" spans="1:20" ht="15" customHeight="1">
      <c r="A18" s="7"/>
      <c r="B18" s="195" t="s">
        <v>189</v>
      </c>
      <c r="C18" s="249"/>
      <c r="D18" s="249"/>
      <c r="E18" s="249">
        <v>2</v>
      </c>
      <c r="F18" s="200">
        <v>2</v>
      </c>
      <c r="G18" s="2"/>
      <c r="H18" s="1"/>
      <c r="I18" s="41" t="s">
        <v>62</v>
      </c>
      <c r="J18" s="20">
        <v>3</v>
      </c>
      <c r="K18" s="20">
        <v>3</v>
      </c>
      <c r="L18" s="42"/>
      <c r="M18" s="46"/>
      <c r="N18" s="2"/>
      <c r="O18" s="1"/>
      <c r="P18" s="41" t="s">
        <v>77</v>
      </c>
      <c r="Q18" s="42">
        <v>2</v>
      </c>
      <c r="R18" s="42">
        <v>2</v>
      </c>
      <c r="S18" s="42"/>
      <c r="T18" s="21"/>
    </row>
    <row r="19" spans="1:20" ht="15" customHeight="1">
      <c r="A19" s="7"/>
      <c r="B19" s="195" t="s">
        <v>211</v>
      </c>
      <c r="C19" s="249"/>
      <c r="D19" s="249"/>
      <c r="E19" s="249">
        <v>3</v>
      </c>
      <c r="F19" s="200">
        <v>3</v>
      </c>
      <c r="G19" s="2"/>
      <c r="H19" s="1"/>
      <c r="I19" s="41" t="s">
        <v>70</v>
      </c>
      <c r="J19" s="20">
        <v>2</v>
      </c>
      <c r="K19" s="20">
        <v>2</v>
      </c>
      <c r="L19" s="20"/>
      <c r="M19" s="21"/>
      <c r="N19" s="2"/>
      <c r="O19" s="1"/>
      <c r="P19" s="41" t="s">
        <v>78</v>
      </c>
      <c r="Q19" s="20">
        <v>2</v>
      </c>
      <c r="R19" s="20">
        <v>2</v>
      </c>
      <c r="S19" s="42"/>
      <c r="T19" s="21"/>
    </row>
    <row r="20" spans="1:20" ht="15" customHeight="1" thickBot="1">
      <c r="A20" s="300" t="s">
        <v>255</v>
      </c>
      <c r="B20" s="301"/>
      <c r="C20" s="13">
        <f>SUM(C6:C19)</f>
        <v>21</v>
      </c>
      <c r="D20" s="13">
        <f>SUM(D6:D19)</f>
        <v>26</v>
      </c>
      <c r="E20" s="13">
        <f>SUM(E6:E19)</f>
        <v>13</v>
      </c>
      <c r="F20" s="14">
        <f>SUM(F6:F19)</f>
        <v>17</v>
      </c>
      <c r="G20" s="2"/>
      <c r="H20" s="1"/>
      <c r="I20" s="155" t="s">
        <v>64</v>
      </c>
      <c r="J20" s="42">
        <v>2</v>
      </c>
      <c r="K20" s="42">
        <v>2</v>
      </c>
      <c r="L20" s="42"/>
      <c r="M20" s="46"/>
      <c r="N20" s="2"/>
      <c r="O20" s="1"/>
      <c r="P20" s="41" t="s">
        <v>79</v>
      </c>
      <c r="Q20" s="20">
        <v>2</v>
      </c>
      <c r="R20" s="20">
        <v>2</v>
      </c>
      <c r="S20" s="20"/>
      <c r="T20" s="21"/>
    </row>
    <row r="21" spans="1:20" ht="15" customHeight="1" thickTop="1">
      <c r="A21" s="255"/>
      <c r="B21" s="256" t="s">
        <v>253</v>
      </c>
      <c r="C21" s="257">
        <v>2</v>
      </c>
      <c r="D21" s="257">
        <v>2</v>
      </c>
      <c r="E21" s="258"/>
      <c r="F21" s="259"/>
      <c r="G21" s="2"/>
      <c r="H21" s="1" t="s">
        <v>11</v>
      </c>
      <c r="I21" s="41" t="s">
        <v>65</v>
      </c>
      <c r="J21" s="20">
        <v>2</v>
      </c>
      <c r="K21" s="20">
        <v>2</v>
      </c>
      <c r="L21" s="42"/>
      <c r="M21" s="46"/>
      <c r="N21" s="2"/>
      <c r="O21" s="1"/>
      <c r="P21" s="252" t="s">
        <v>95</v>
      </c>
      <c r="Q21" s="253">
        <v>3</v>
      </c>
      <c r="R21" s="253">
        <v>3</v>
      </c>
      <c r="S21" s="58"/>
      <c r="T21" s="59"/>
    </row>
    <row r="22" spans="1:20" ht="15" customHeight="1">
      <c r="A22" s="183"/>
      <c r="B22" s="214" t="s">
        <v>201</v>
      </c>
      <c r="C22" s="215"/>
      <c r="D22" s="215"/>
      <c r="E22" s="215">
        <v>3</v>
      </c>
      <c r="F22" s="216">
        <v>3</v>
      </c>
      <c r="G22" s="2"/>
      <c r="H22" s="1"/>
      <c r="I22" s="41" t="s">
        <v>66</v>
      </c>
      <c r="J22" s="42"/>
      <c r="K22" s="42"/>
      <c r="L22" s="20">
        <v>2</v>
      </c>
      <c r="M22" s="21">
        <v>2</v>
      </c>
      <c r="N22" s="2"/>
      <c r="O22" s="1"/>
      <c r="P22" s="41" t="s">
        <v>80</v>
      </c>
      <c r="Q22" s="20"/>
      <c r="R22" s="20"/>
      <c r="S22" s="20">
        <v>2</v>
      </c>
      <c r="T22" s="21">
        <v>2</v>
      </c>
    </row>
    <row r="23" spans="1:20" ht="15" customHeight="1">
      <c r="A23" s="1"/>
      <c r="B23" s="43" t="s">
        <v>47</v>
      </c>
      <c r="C23" s="44"/>
      <c r="D23" s="44"/>
      <c r="E23" s="44">
        <v>3</v>
      </c>
      <c r="F23" s="45">
        <v>3</v>
      </c>
      <c r="G23" s="2"/>
      <c r="H23" s="1"/>
      <c r="I23" s="41" t="s">
        <v>67</v>
      </c>
      <c r="J23" s="42"/>
      <c r="K23" s="42"/>
      <c r="L23" s="20">
        <v>3</v>
      </c>
      <c r="M23" s="21">
        <v>3</v>
      </c>
      <c r="N23" s="2"/>
      <c r="O23" s="1"/>
      <c r="P23" s="41" t="s">
        <v>81</v>
      </c>
      <c r="Q23" s="48"/>
      <c r="R23" s="48"/>
      <c r="S23" s="20">
        <v>3</v>
      </c>
      <c r="T23" s="21">
        <v>3</v>
      </c>
    </row>
    <row r="24" spans="1:20" ht="15" customHeight="1">
      <c r="A24" s="1"/>
      <c r="B24" s="41" t="s">
        <v>48</v>
      </c>
      <c r="C24" s="171"/>
      <c r="D24" s="171"/>
      <c r="E24" s="20">
        <v>2</v>
      </c>
      <c r="F24" s="21">
        <v>2</v>
      </c>
      <c r="G24" s="2"/>
      <c r="H24" s="1"/>
      <c r="I24" s="41" t="s">
        <v>68</v>
      </c>
      <c r="J24" s="42"/>
      <c r="K24" s="42"/>
      <c r="L24" s="42">
        <v>2</v>
      </c>
      <c r="M24" s="46">
        <v>2</v>
      </c>
      <c r="N24" s="2"/>
      <c r="O24" s="1"/>
      <c r="P24" s="41" t="s">
        <v>82</v>
      </c>
      <c r="Q24" s="20"/>
      <c r="R24" s="20"/>
      <c r="S24" s="20">
        <v>2</v>
      </c>
      <c r="T24" s="21">
        <v>2</v>
      </c>
    </row>
    <row r="25" spans="1:20" ht="15" customHeight="1">
      <c r="A25" s="1" t="s">
        <v>11</v>
      </c>
      <c r="B25" s="41" t="s">
        <v>50</v>
      </c>
      <c r="C25" s="20"/>
      <c r="D25" s="20"/>
      <c r="E25" s="20">
        <v>1</v>
      </c>
      <c r="F25" s="21">
        <v>1</v>
      </c>
      <c r="G25" s="2"/>
      <c r="H25" s="1"/>
      <c r="I25" s="41" t="s">
        <v>194</v>
      </c>
      <c r="J25" s="165"/>
      <c r="K25" s="165"/>
      <c r="L25" s="20">
        <v>2</v>
      </c>
      <c r="M25" s="21">
        <v>2</v>
      </c>
      <c r="N25" s="2"/>
      <c r="O25" s="1"/>
      <c r="P25" s="41" t="s">
        <v>83</v>
      </c>
      <c r="Q25" s="20"/>
      <c r="R25" s="20"/>
      <c r="S25" s="20">
        <v>3</v>
      </c>
      <c r="T25" s="21">
        <v>3</v>
      </c>
    </row>
    <row r="26" spans="1:20" ht="15" customHeight="1">
      <c r="A26" s="1"/>
      <c r="B26" s="41" t="s">
        <v>51</v>
      </c>
      <c r="C26" s="20"/>
      <c r="D26" s="20"/>
      <c r="E26" s="20">
        <v>2</v>
      </c>
      <c r="F26" s="21">
        <v>2</v>
      </c>
      <c r="G26" s="2"/>
      <c r="H26" s="1"/>
      <c r="I26" s="55" t="s">
        <v>63</v>
      </c>
      <c r="J26" s="56"/>
      <c r="K26" s="56"/>
      <c r="L26" s="53">
        <v>2</v>
      </c>
      <c r="M26" s="54">
        <v>2</v>
      </c>
      <c r="N26" s="2"/>
      <c r="O26" s="1"/>
      <c r="P26" s="41" t="s">
        <v>84</v>
      </c>
      <c r="Q26" s="60"/>
      <c r="R26" s="60"/>
      <c r="S26" s="20">
        <v>2</v>
      </c>
      <c r="T26" s="21">
        <v>2</v>
      </c>
    </row>
    <row r="27" spans="1:20" ht="15" customHeight="1">
      <c r="A27" s="1" t="s">
        <v>12</v>
      </c>
      <c r="B27" s="41" t="s">
        <v>49</v>
      </c>
      <c r="C27" s="20"/>
      <c r="D27" s="20"/>
      <c r="E27" s="20">
        <v>2</v>
      </c>
      <c r="F27" s="21">
        <v>2</v>
      </c>
      <c r="G27" s="2"/>
      <c r="H27" s="1"/>
      <c r="I27" s="155" t="s">
        <v>69</v>
      </c>
      <c r="J27" s="155"/>
      <c r="K27" s="155"/>
      <c r="L27" s="42">
        <v>2</v>
      </c>
      <c r="M27" s="46">
        <v>2</v>
      </c>
      <c r="N27" s="2"/>
      <c r="O27" s="1"/>
      <c r="P27" s="61" t="s">
        <v>85</v>
      </c>
      <c r="Q27" s="62"/>
      <c r="R27" s="62"/>
      <c r="S27" s="63">
        <v>2</v>
      </c>
      <c r="T27" s="64">
        <v>2</v>
      </c>
    </row>
    <row r="28" spans="1:20" ht="15" customHeight="1">
      <c r="A28" s="1"/>
      <c r="B28" s="41"/>
      <c r="C28" s="20"/>
      <c r="D28" s="20"/>
      <c r="E28" s="20"/>
      <c r="F28" s="21"/>
      <c r="G28" s="2"/>
      <c r="H28" s="1" t="s">
        <v>12</v>
      </c>
      <c r="I28" s="192"/>
      <c r="J28" s="193"/>
      <c r="K28" s="193"/>
      <c r="L28" s="193"/>
      <c r="M28" s="194"/>
      <c r="N28" s="2"/>
      <c r="O28" s="1"/>
      <c r="P28" s="65" t="s">
        <v>262</v>
      </c>
      <c r="Q28" s="66"/>
      <c r="R28" s="66"/>
      <c r="S28" s="66">
        <v>2</v>
      </c>
      <c r="T28" s="67">
        <v>2</v>
      </c>
    </row>
    <row r="29" spans="1:20" ht="15" customHeight="1">
      <c r="A29" s="1"/>
      <c r="B29" s="41"/>
      <c r="C29" s="20"/>
      <c r="D29" s="20"/>
      <c r="E29" s="20"/>
      <c r="F29" s="21"/>
      <c r="G29" s="2"/>
      <c r="H29" s="1"/>
      <c r="I29" s="155"/>
      <c r="J29" s="155"/>
      <c r="K29" s="155"/>
      <c r="L29" s="42"/>
      <c r="M29" s="46"/>
      <c r="N29" s="2"/>
      <c r="O29" s="1"/>
      <c r="P29" s="191" t="s">
        <v>217</v>
      </c>
      <c r="Q29" s="190"/>
      <c r="R29" s="190"/>
      <c r="S29" s="190">
        <v>2</v>
      </c>
      <c r="T29" s="163">
        <v>2</v>
      </c>
    </row>
    <row r="30" spans="1:20" ht="15" customHeight="1" thickBot="1">
      <c r="A30" s="33"/>
      <c r="B30" s="185"/>
      <c r="C30" s="186"/>
      <c r="D30" s="186"/>
      <c r="E30" s="186"/>
      <c r="F30" s="187"/>
      <c r="G30" s="2"/>
      <c r="H30" s="164"/>
      <c r="I30" s="34"/>
      <c r="J30" s="37"/>
      <c r="K30" s="37"/>
      <c r="L30" s="37"/>
      <c r="M30" s="38"/>
      <c r="N30" s="2"/>
      <c r="O30" s="1" t="s">
        <v>12</v>
      </c>
      <c r="P30" s="191"/>
      <c r="Q30" s="190"/>
      <c r="R30" s="190"/>
      <c r="S30" s="190"/>
      <c r="T30" s="163"/>
    </row>
    <row r="31" spans="7:20" ht="15" customHeight="1" thickBot="1">
      <c r="G31" s="2"/>
      <c r="N31" s="2"/>
      <c r="O31" s="33"/>
      <c r="P31" s="39"/>
      <c r="Q31" s="35"/>
      <c r="R31" s="35"/>
      <c r="S31" s="35"/>
      <c r="T31" s="36"/>
    </row>
    <row r="32" spans="1:14" ht="15" customHeight="1">
      <c r="A32" s="284" t="s">
        <v>216</v>
      </c>
      <c r="B32" s="285"/>
      <c r="C32" s="285"/>
      <c r="D32" s="285"/>
      <c r="E32" s="285"/>
      <c r="F32" s="286"/>
      <c r="G32" s="2"/>
      <c r="I32" s="25" t="s">
        <v>6</v>
      </c>
      <c r="J32" s="283" t="s">
        <v>3</v>
      </c>
      <c r="K32" s="283"/>
      <c r="L32" s="283" t="s">
        <v>4</v>
      </c>
      <c r="M32" s="283"/>
      <c r="N32" s="2"/>
    </row>
    <row r="33" spans="1:20" ht="15" customHeight="1">
      <c r="A33" s="290" t="s">
        <v>5</v>
      </c>
      <c r="B33" s="291"/>
      <c r="C33" s="287" t="s">
        <v>1</v>
      </c>
      <c r="D33" s="288"/>
      <c r="E33" s="287" t="s">
        <v>2</v>
      </c>
      <c r="F33" s="289"/>
      <c r="G33" s="2"/>
      <c r="I33" s="27" t="s">
        <v>16</v>
      </c>
      <c r="J33" s="281">
        <f>SUMIF($B$6:$B$19,"◎*",C$6:C$19)+SUMIF($B$6:$B$19,"◎*",E$6:E$19)+SUMIF($I$6:$I$12,"◎*",J$6:J$12)+SUMIF($I$6:$I$12,"◎*",L$6:L$12)+SUMIF($P$6:$P$11,"◎*",Q$6:Q$11)+SUMIF($P$6:$P$11,"◎*",S$6:S$11)+SUMIF(B35:B40,"◎*",C35:C40)+SUMIF(B35:B40,"◎*",E35:E40)</f>
        <v>30</v>
      </c>
      <c r="K33" s="281"/>
      <c r="L33" s="281">
        <f>SUMIF($B$6:$B$19,"◎*",D$6:D$19)+SUMIF($B$6:$B$19,"◎*",F$6:F$19)+SUMIF($I$6:$I$12,"◎*",K$6:K$12)+SUMIF($I$6:$I$12,"◎*",M$6:M$12)+SUMIF($P$6:$P$11,"◎*",R$6:R$11)+SUMIF($P$6:$P$11,"◎*",T$6:T$11)+SUMIF($B$35:$B$40,"◎*",D$35:D$40)+SUMIF($B$35:$B$40,"◎*",F$35:F$40)</f>
        <v>30</v>
      </c>
      <c r="M33" s="281"/>
      <c r="N33" s="2"/>
      <c r="P33" s="15"/>
      <c r="S33" s="26"/>
      <c r="T33" s="26"/>
    </row>
    <row r="34" spans="1:20" ht="15" customHeight="1">
      <c r="A34" s="292"/>
      <c r="B34" s="293"/>
      <c r="C34" s="4" t="s">
        <v>3</v>
      </c>
      <c r="D34" s="4" t="s">
        <v>4</v>
      </c>
      <c r="E34" s="4" t="s">
        <v>3</v>
      </c>
      <c r="F34" s="5" t="s">
        <v>4</v>
      </c>
      <c r="G34" s="2"/>
      <c r="I34" s="25" t="s">
        <v>18</v>
      </c>
      <c r="J34" s="281">
        <f>SUMIF($B$6:$B$19,"▲*",C$6:C$19)+SUMIF($B$6:$B$19,"▲*",E$6:E$19)+SUMIF($I$6:$I$12,"▲*",J$6:J$12)+SUMIF($I$6:$I$12,"▲*",L$6:L$12)+SUMIF($P$6:$P$11,"▲*",Q$6:Q$11)+SUMIF($P$6:$P$11,"▲*",S$6:S$11)+SUMIF(B36:B41,"▲*",C36:C41)+SUMIF(B36:B41,"▲*",E36:E41)</f>
        <v>7</v>
      </c>
      <c r="K34" s="281"/>
      <c r="L34" s="281">
        <f>SUMIF($B$6:$B$19,"▲*",D$6:D$19)+SUMIF($B$6:$B$19,"▲*",F$6:F$19)+SUMIF($I$6:$I$12,"▲*",K$6:K$12)+SUMIF($I$6:$I$12,"▲*",M$6:M$12)+SUMIF($P$6:$P$11,"▲*",R$6:R$11)+SUMIF($P$6:$P$11,"▲*",T$6:T$11)+SUMIF($B$35:$B$40,"▲*",D$35:D$40)+SUMIF($B$35:$B$40,"▲*",F$35:F$40)</f>
        <v>8</v>
      </c>
      <c r="M34" s="281"/>
      <c r="N34" s="2"/>
      <c r="S34" s="29"/>
      <c r="T34" s="29"/>
    </row>
    <row r="35" spans="1:20" ht="15" customHeight="1">
      <c r="A35" s="7"/>
      <c r="B35" s="43" t="s">
        <v>87</v>
      </c>
      <c r="C35" s="20">
        <v>9</v>
      </c>
      <c r="D35" s="20">
        <v>12</v>
      </c>
      <c r="E35" s="20"/>
      <c r="F35" s="21"/>
      <c r="G35" s="2"/>
      <c r="I35" s="25" t="s">
        <v>21</v>
      </c>
      <c r="J35" s="281">
        <v>40</v>
      </c>
      <c r="K35" s="281"/>
      <c r="L35" s="281">
        <v>44</v>
      </c>
      <c r="M35" s="281"/>
      <c r="N35" s="2"/>
      <c r="P35" s="141"/>
      <c r="S35" s="29"/>
      <c r="T35" s="29"/>
    </row>
    <row r="36" spans="1:20" ht="15" customHeight="1">
      <c r="A36" s="7" t="s">
        <v>20</v>
      </c>
      <c r="B36" s="195" t="s">
        <v>218</v>
      </c>
      <c r="C36" s="202"/>
      <c r="D36" s="202"/>
      <c r="E36" s="249">
        <v>1</v>
      </c>
      <c r="F36" s="200">
        <v>1</v>
      </c>
      <c r="G36" s="2"/>
      <c r="I36" s="30" t="s">
        <v>23</v>
      </c>
      <c r="J36" s="296">
        <v>51</v>
      </c>
      <c r="K36" s="296"/>
      <c r="L36" s="296">
        <v>51</v>
      </c>
      <c r="M36" s="296"/>
      <c r="N36" s="2"/>
      <c r="P36" s="209"/>
      <c r="S36" s="29"/>
      <c r="T36" s="29"/>
    </row>
    <row r="37" spans="1:20" ht="15" customHeight="1">
      <c r="A37" s="12" t="s">
        <v>12</v>
      </c>
      <c r="B37" s="41" t="s">
        <v>89</v>
      </c>
      <c r="C37" s="42"/>
      <c r="D37" s="42"/>
      <c r="E37" s="20">
        <v>1</v>
      </c>
      <c r="F37" s="21">
        <v>1</v>
      </c>
      <c r="G37" s="2"/>
      <c r="I37" s="25" t="s">
        <v>25</v>
      </c>
      <c r="J37" s="282">
        <f>SUM(J33:K36)</f>
        <v>128</v>
      </c>
      <c r="K37" s="282"/>
      <c r="L37" s="282">
        <f>SUM(L33:M36)</f>
        <v>133</v>
      </c>
      <c r="M37" s="282"/>
      <c r="N37" s="2"/>
      <c r="P37" s="209"/>
      <c r="S37" s="29"/>
      <c r="T37" s="29"/>
    </row>
    <row r="38" spans="1:20" ht="15" customHeight="1" thickBot="1">
      <c r="A38" s="294" t="s">
        <v>10</v>
      </c>
      <c r="B38" s="295"/>
      <c r="C38" s="248">
        <f>SUM(C35:C37)</f>
        <v>9</v>
      </c>
      <c r="D38" s="248">
        <f>SUM(D35:D37)</f>
        <v>12</v>
      </c>
      <c r="E38" s="248">
        <f>SUM(E35:E37)</f>
        <v>2</v>
      </c>
      <c r="F38" s="166">
        <f>SUM(F35:F37)</f>
        <v>2</v>
      </c>
      <c r="G38" s="2"/>
      <c r="N38" s="2"/>
      <c r="P38" s="209"/>
      <c r="S38" s="29"/>
      <c r="T38" s="29"/>
    </row>
    <row r="39" spans="1:20" ht="15" customHeight="1" thickTop="1">
      <c r="A39" s="167"/>
      <c r="B39" s="168" t="s">
        <v>90</v>
      </c>
      <c r="C39" s="58">
        <v>1</v>
      </c>
      <c r="D39" s="58">
        <v>2</v>
      </c>
      <c r="E39" s="58"/>
      <c r="F39" s="59"/>
      <c r="G39" s="2"/>
      <c r="I39" s="25" t="s">
        <v>6</v>
      </c>
      <c r="J39" s="283" t="s">
        <v>3</v>
      </c>
      <c r="K39" s="283"/>
      <c r="L39" s="283" t="s">
        <v>4</v>
      </c>
      <c r="M39" s="283"/>
      <c r="N39" s="2"/>
      <c r="P39" s="209"/>
      <c r="S39" s="29"/>
      <c r="T39" s="29"/>
    </row>
    <row r="40" spans="1:20" ht="15" customHeight="1">
      <c r="A40" s="167"/>
      <c r="B40" s="169" t="s">
        <v>91</v>
      </c>
      <c r="C40" s="58">
        <v>1</v>
      </c>
      <c r="D40" s="58">
        <v>2</v>
      </c>
      <c r="E40" s="58"/>
      <c r="F40" s="59"/>
      <c r="G40" s="2"/>
      <c r="I40" s="27" t="s">
        <v>31</v>
      </c>
      <c r="J40" s="281">
        <v>0</v>
      </c>
      <c r="K40" s="281"/>
      <c r="L40" s="281">
        <v>8</v>
      </c>
      <c r="M40" s="281"/>
      <c r="N40" s="2"/>
      <c r="P40" s="209"/>
      <c r="S40" s="29"/>
      <c r="T40" s="29"/>
    </row>
    <row r="41" spans="1:20" ht="15" customHeight="1">
      <c r="A41" s="167"/>
      <c r="B41" s="47" t="s">
        <v>92</v>
      </c>
      <c r="C41" s="58"/>
      <c r="D41" s="58"/>
      <c r="E41" s="58">
        <v>2</v>
      </c>
      <c r="F41" s="59">
        <v>2</v>
      </c>
      <c r="G41" s="2"/>
      <c r="I41" s="40" t="s">
        <v>163</v>
      </c>
      <c r="J41" s="283">
        <v>0</v>
      </c>
      <c r="K41" s="283"/>
      <c r="L41" s="283">
        <v>4</v>
      </c>
      <c r="M41" s="283"/>
      <c r="N41" s="2"/>
      <c r="P41" s="212"/>
      <c r="S41" s="29"/>
      <c r="T41" s="29"/>
    </row>
    <row r="42" spans="1:20" ht="15" customHeight="1">
      <c r="A42" s="167"/>
      <c r="B42" s="170" t="s">
        <v>93</v>
      </c>
      <c r="C42" s="48"/>
      <c r="D42" s="48"/>
      <c r="E42" s="58">
        <v>3</v>
      </c>
      <c r="F42" s="59">
        <v>3</v>
      </c>
      <c r="G42" s="2"/>
      <c r="I42" s="32"/>
      <c r="J42" s="280"/>
      <c r="K42" s="280"/>
      <c r="L42" s="280"/>
      <c r="M42" s="280"/>
      <c r="N42" s="2"/>
      <c r="P42" s="212"/>
      <c r="Q42" s="70"/>
      <c r="R42" s="70"/>
      <c r="S42" s="29"/>
      <c r="T42" s="29"/>
    </row>
    <row r="43" spans="1:20" ht="15" customHeight="1">
      <c r="A43" s="167" t="s">
        <v>11</v>
      </c>
      <c r="B43" s="47" t="s">
        <v>94</v>
      </c>
      <c r="C43" s="58"/>
      <c r="D43" s="58"/>
      <c r="E43" s="58">
        <v>2</v>
      </c>
      <c r="F43" s="59">
        <v>2</v>
      </c>
      <c r="G43" s="2"/>
      <c r="I43" s="16" t="s">
        <v>34</v>
      </c>
      <c r="J43" s="140"/>
      <c r="K43" s="17"/>
      <c r="L43" s="17"/>
      <c r="M43" s="17"/>
      <c r="N43" s="2"/>
      <c r="P43" s="212"/>
      <c r="Q43" s="70"/>
      <c r="R43" s="70"/>
      <c r="S43" s="31"/>
      <c r="T43" s="31"/>
    </row>
    <row r="44" spans="1:18" ht="15" customHeight="1">
      <c r="A44" s="167"/>
      <c r="B44" s="47" t="s">
        <v>96</v>
      </c>
      <c r="C44" s="58"/>
      <c r="D44" s="58"/>
      <c r="E44" s="58">
        <v>3</v>
      </c>
      <c r="F44" s="59">
        <v>3</v>
      </c>
      <c r="G44" s="2"/>
      <c r="I44" s="140" t="s">
        <v>36</v>
      </c>
      <c r="J44" s="17"/>
      <c r="K44" s="17"/>
      <c r="L44" s="17"/>
      <c r="M44" s="17"/>
      <c r="N44" s="2"/>
      <c r="O44" s="15"/>
      <c r="P44" s="70"/>
      <c r="Q44" s="70"/>
      <c r="R44" s="70"/>
    </row>
    <row r="45" spans="1:18" ht="15" customHeight="1">
      <c r="A45" s="167"/>
      <c r="B45" s="198" t="s">
        <v>203</v>
      </c>
      <c r="C45" s="250"/>
      <c r="D45" s="250"/>
      <c r="E45" s="203">
        <v>2</v>
      </c>
      <c r="F45" s="204">
        <v>2</v>
      </c>
      <c r="G45" s="2"/>
      <c r="I45" s="142" t="s">
        <v>37</v>
      </c>
      <c r="J45" s="16"/>
      <c r="K45" s="16"/>
      <c r="L45" s="16"/>
      <c r="M45" s="16"/>
      <c r="N45" s="2"/>
      <c r="O45" s="17"/>
      <c r="P45" s="70"/>
      <c r="Q45" s="70"/>
      <c r="R45" s="70"/>
    </row>
    <row r="46" spans="1:18" ht="15" customHeight="1">
      <c r="A46" s="167"/>
      <c r="B46" s="205" t="s">
        <v>204</v>
      </c>
      <c r="C46" s="250"/>
      <c r="D46" s="250"/>
      <c r="E46" s="250">
        <v>2</v>
      </c>
      <c r="F46" s="201">
        <v>2</v>
      </c>
      <c r="G46" s="2"/>
      <c r="I46" s="206" t="s">
        <v>38</v>
      </c>
      <c r="J46" s="207"/>
      <c r="K46" s="207"/>
      <c r="L46" s="207"/>
      <c r="M46" s="207"/>
      <c r="N46" s="208"/>
      <c r="O46" s="17"/>
      <c r="P46" s="158"/>
      <c r="Q46" s="158"/>
      <c r="R46" s="158"/>
    </row>
    <row r="47" spans="1:18" ht="15" customHeight="1">
      <c r="A47" s="167"/>
      <c r="B47" s="168" t="s">
        <v>97</v>
      </c>
      <c r="C47" s="58"/>
      <c r="D47" s="58"/>
      <c r="E47" s="58">
        <v>2</v>
      </c>
      <c r="F47" s="59">
        <v>2</v>
      </c>
      <c r="G47" s="2"/>
      <c r="I47" s="206" t="s">
        <v>221</v>
      </c>
      <c r="J47" s="210"/>
      <c r="K47" s="210"/>
      <c r="L47" s="210"/>
      <c r="M47" s="210"/>
      <c r="N47" s="208"/>
      <c r="O47" s="207"/>
      <c r="P47" s="158"/>
      <c r="Q47" s="158"/>
      <c r="R47" s="158"/>
    </row>
    <row r="48" spans="1:15" ht="15" customHeight="1">
      <c r="A48" s="167"/>
      <c r="B48" s="47" t="s">
        <v>98</v>
      </c>
      <c r="C48" s="48"/>
      <c r="D48" s="48"/>
      <c r="E48" s="48">
        <v>2</v>
      </c>
      <c r="F48" s="49">
        <v>2</v>
      </c>
      <c r="G48" s="2"/>
      <c r="I48" s="206" t="s">
        <v>222</v>
      </c>
      <c r="J48" s="210"/>
      <c r="K48" s="210"/>
      <c r="L48" s="210"/>
      <c r="M48" s="210"/>
      <c r="N48" s="208"/>
      <c r="O48" s="207"/>
    </row>
    <row r="49" spans="1:15" ht="15" customHeight="1">
      <c r="A49" s="1" t="s">
        <v>12</v>
      </c>
      <c r="B49" s="41" t="s">
        <v>99</v>
      </c>
      <c r="C49" s="42"/>
      <c r="D49" s="42"/>
      <c r="E49" s="42">
        <v>2</v>
      </c>
      <c r="F49" s="46">
        <v>2</v>
      </c>
      <c r="G49" s="2"/>
      <c r="I49" s="211" t="s">
        <v>223</v>
      </c>
      <c r="J49" s="210"/>
      <c r="K49" s="210"/>
      <c r="L49" s="210"/>
      <c r="M49" s="210"/>
      <c r="N49" s="208"/>
      <c r="O49" s="210"/>
    </row>
    <row r="50" spans="1:15" ht="15" customHeight="1">
      <c r="A50" s="19"/>
      <c r="B50" s="165"/>
      <c r="C50" s="165"/>
      <c r="D50" s="165"/>
      <c r="E50" s="165"/>
      <c r="F50" s="260"/>
      <c r="G50" s="2"/>
      <c r="I50" s="207" t="s">
        <v>100</v>
      </c>
      <c r="J50" s="207"/>
      <c r="K50" s="207"/>
      <c r="L50" s="207"/>
      <c r="M50" s="207"/>
      <c r="N50" s="208"/>
      <c r="O50" s="210"/>
    </row>
    <row r="51" spans="1:15" ht="15" customHeight="1">
      <c r="A51" s="19"/>
      <c r="B51" s="254"/>
      <c r="C51" s="8"/>
      <c r="D51" s="8"/>
      <c r="E51" s="3"/>
      <c r="F51" s="10"/>
      <c r="G51" s="2"/>
      <c r="I51" s="207" t="s">
        <v>101</v>
      </c>
      <c r="J51" s="207"/>
      <c r="K51" s="207"/>
      <c r="L51" s="207"/>
      <c r="M51" s="207"/>
      <c r="N51" s="208"/>
      <c r="O51" s="210"/>
    </row>
    <row r="52" spans="1:15" ht="15" customHeight="1">
      <c r="A52" s="19"/>
      <c r="B52" s="11"/>
      <c r="C52" s="8"/>
      <c r="D52" s="8"/>
      <c r="E52" s="8"/>
      <c r="F52" s="9"/>
      <c r="G52" s="2"/>
      <c r="I52" s="213" t="s">
        <v>102</v>
      </c>
      <c r="J52" s="207"/>
      <c r="K52" s="213"/>
      <c r="L52" s="213"/>
      <c r="M52" s="213"/>
      <c r="N52" s="208"/>
      <c r="O52" s="212"/>
    </row>
    <row r="53" spans="1:20" ht="15" customHeight="1" thickBot="1">
      <c r="A53" s="33"/>
      <c r="B53" s="39"/>
      <c r="C53" s="35"/>
      <c r="D53" s="35"/>
      <c r="E53" s="35"/>
      <c r="F53" s="36"/>
      <c r="G53" s="2"/>
      <c r="I53" s="213" t="s">
        <v>224</v>
      </c>
      <c r="J53" s="213"/>
      <c r="K53" s="213"/>
      <c r="L53" s="213"/>
      <c r="M53" s="213"/>
      <c r="N53" s="208"/>
      <c r="O53" s="212"/>
      <c r="S53" s="70"/>
      <c r="T53" s="70"/>
    </row>
    <row r="54" spans="9:20" ht="15" customHeight="1">
      <c r="I54" s="73" t="s">
        <v>103</v>
      </c>
      <c r="J54" s="71"/>
      <c r="K54" s="71"/>
      <c r="L54" s="71"/>
      <c r="M54" s="71"/>
      <c r="N54" s="2"/>
      <c r="O54" s="212"/>
      <c r="S54" s="70"/>
      <c r="T54" s="70"/>
    </row>
    <row r="55" spans="9:20" ht="15" customHeight="1">
      <c r="I55" s="17" t="s">
        <v>167</v>
      </c>
      <c r="J55" s="73"/>
      <c r="K55" s="16"/>
      <c r="L55" s="16"/>
      <c r="M55" s="16"/>
      <c r="O55" s="70"/>
      <c r="S55" s="70"/>
      <c r="T55" s="70"/>
    </row>
    <row r="56" spans="9:20" ht="15" customHeight="1">
      <c r="I56" s="16" t="s">
        <v>169</v>
      </c>
      <c r="J56" s="82"/>
      <c r="K56" s="82"/>
      <c r="L56" s="17"/>
      <c r="M56" s="17"/>
      <c r="N56" s="69"/>
      <c r="O56" s="70"/>
      <c r="S56" s="70"/>
      <c r="T56" s="70"/>
    </row>
    <row r="57" spans="9:20" ht="15" customHeight="1">
      <c r="I57" s="16" t="s">
        <v>168</v>
      </c>
      <c r="J57" s="17"/>
      <c r="K57" s="17"/>
      <c r="L57" s="17"/>
      <c r="M57" s="17"/>
      <c r="N57" s="70"/>
      <c r="O57" s="17"/>
      <c r="S57" s="158"/>
      <c r="T57" s="158"/>
    </row>
    <row r="58" spans="14:20" ht="15" customHeight="1">
      <c r="N58" s="70"/>
      <c r="O58" s="17"/>
      <c r="S58" s="158"/>
      <c r="T58" s="158"/>
    </row>
    <row r="59" ht="15" customHeight="1">
      <c r="N59" s="72"/>
    </row>
    <row r="60" ht="15" customHeight="1">
      <c r="N60" s="157"/>
    </row>
    <row r="61" ht="15" customHeight="1">
      <c r="N61" s="157"/>
    </row>
    <row r="62" ht="15" customHeight="1"/>
    <row r="63" ht="15" customHeight="1"/>
    <row r="64" ht="15" customHeight="1">
      <c r="N64" s="15"/>
    </row>
    <row r="65" ht="15" customHeight="1">
      <c r="N65" s="15"/>
    </row>
    <row r="66" ht="15" customHeight="1">
      <c r="N66" s="17"/>
    </row>
    <row r="67" ht="12" customHeight="1">
      <c r="N67" s="17"/>
    </row>
    <row r="68" ht="12" customHeight="1">
      <c r="N68" s="16"/>
    </row>
    <row r="69" ht="12" customHeight="1">
      <c r="N69" s="16"/>
    </row>
    <row r="70" ht="12" customHeight="1">
      <c r="N70" s="17"/>
    </row>
    <row r="71" ht="12" customHeight="1">
      <c r="N71" s="17"/>
    </row>
    <row r="72" ht="12" customHeight="1">
      <c r="N72" s="17"/>
    </row>
    <row r="73" ht="12" customHeight="1">
      <c r="N73" s="17"/>
    </row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sheetProtection/>
  <mergeCells count="41">
    <mergeCell ref="J42:K42"/>
    <mergeCell ref="L42:M42"/>
    <mergeCell ref="J39:K39"/>
    <mergeCell ref="L39:M39"/>
    <mergeCell ref="J40:K40"/>
    <mergeCell ref="L40:M40"/>
    <mergeCell ref="J41:K41"/>
    <mergeCell ref="L41:M41"/>
    <mergeCell ref="L34:M34"/>
    <mergeCell ref="J35:K35"/>
    <mergeCell ref="L35:M35"/>
    <mergeCell ref="J36:K36"/>
    <mergeCell ref="L36:M36"/>
    <mergeCell ref="J37:K37"/>
    <mergeCell ref="L37:M37"/>
    <mergeCell ref="H13:I13"/>
    <mergeCell ref="A32:F32"/>
    <mergeCell ref="J32:K32"/>
    <mergeCell ref="L32:M32"/>
    <mergeCell ref="A33:B34"/>
    <mergeCell ref="C33:D33"/>
    <mergeCell ref="E33:F33"/>
    <mergeCell ref="J33:K33"/>
    <mergeCell ref="L33:M33"/>
    <mergeCell ref="J34:K34"/>
    <mergeCell ref="H4:I5"/>
    <mergeCell ref="J4:K4"/>
    <mergeCell ref="L4:M4"/>
    <mergeCell ref="O4:P5"/>
    <mergeCell ref="Q4:R4"/>
    <mergeCell ref="S4:T4"/>
    <mergeCell ref="O13:P13"/>
    <mergeCell ref="A20:B20"/>
    <mergeCell ref="A38:B38"/>
    <mergeCell ref="A1:T1"/>
    <mergeCell ref="A3:F3"/>
    <mergeCell ref="H3:M3"/>
    <mergeCell ref="O3:T3"/>
    <mergeCell ref="A4:B5"/>
    <mergeCell ref="C4:D4"/>
    <mergeCell ref="E4:F4"/>
  </mergeCells>
  <printOptions/>
  <pageMargins left="0.5118110236220472" right="0.11811023622047245" top="0.15748031496062992" bottom="0.1968503937007874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PageLayoutView="0" workbookViewId="0" topLeftCell="A1">
      <selection activeCell="H4" sqref="H4:I5"/>
    </sheetView>
  </sheetViews>
  <sheetFormatPr defaultColWidth="9.00390625" defaultRowHeight="16.5"/>
  <cols>
    <col min="1" max="1" width="2.625" style="117" customWidth="1"/>
    <col min="2" max="2" width="16.125" style="117" customWidth="1"/>
    <col min="3" max="6" width="3.125" style="117" customWidth="1"/>
    <col min="7" max="7" width="1.625" style="117" customWidth="1"/>
    <col min="8" max="8" width="2.625" style="117" customWidth="1"/>
    <col min="9" max="9" width="16.125" style="117" customWidth="1"/>
    <col min="10" max="13" width="3.125" style="117" customWidth="1"/>
    <col min="14" max="14" width="1.625" style="117" customWidth="1"/>
    <col min="15" max="15" width="2.625" style="117" customWidth="1"/>
    <col min="16" max="16" width="16.125" style="117" customWidth="1"/>
    <col min="17" max="20" width="3.125" style="117" customWidth="1"/>
    <col min="21" max="16384" width="9.00390625" style="156" customWidth="1"/>
  </cols>
  <sheetData>
    <row r="1" spans="1:20" ht="20.25" customHeight="1">
      <c r="A1" s="344" t="s">
        <v>225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</row>
    <row r="2" spans="1:20" ht="15" customHeight="1" thickBo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</row>
    <row r="3" spans="1:20" s="93" customFormat="1" ht="15" customHeight="1">
      <c r="A3" s="336" t="s">
        <v>226</v>
      </c>
      <c r="B3" s="337"/>
      <c r="C3" s="337"/>
      <c r="D3" s="337"/>
      <c r="E3" s="337"/>
      <c r="F3" s="338"/>
      <c r="G3" s="123"/>
      <c r="H3" s="336" t="s">
        <v>227</v>
      </c>
      <c r="I3" s="337"/>
      <c r="J3" s="337"/>
      <c r="K3" s="337"/>
      <c r="L3" s="337"/>
      <c r="M3" s="338"/>
      <c r="N3" s="123"/>
      <c r="O3" s="336" t="s">
        <v>228</v>
      </c>
      <c r="P3" s="337"/>
      <c r="Q3" s="337"/>
      <c r="R3" s="337"/>
      <c r="S3" s="337"/>
      <c r="T3" s="338"/>
    </row>
    <row r="4" spans="1:20" s="93" customFormat="1" ht="20.25" customHeight="1">
      <c r="A4" s="311" t="s">
        <v>104</v>
      </c>
      <c r="B4" s="312"/>
      <c r="C4" s="318" t="s">
        <v>105</v>
      </c>
      <c r="D4" s="319"/>
      <c r="E4" s="318" t="s">
        <v>106</v>
      </c>
      <c r="F4" s="326"/>
      <c r="G4" s="123"/>
      <c r="H4" s="311" t="s">
        <v>104</v>
      </c>
      <c r="I4" s="312"/>
      <c r="J4" s="318" t="s">
        <v>105</v>
      </c>
      <c r="K4" s="319"/>
      <c r="L4" s="318" t="s">
        <v>106</v>
      </c>
      <c r="M4" s="326"/>
      <c r="N4" s="123"/>
      <c r="O4" s="311" t="s">
        <v>104</v>
      </c>
      <c r="P4" s="312"/>
      <c r="Q4" s="318" t="s">
        <v>105</v>
      </c>
      <c r="R4" s="319"/>
      <c r="S4" s="318" t="s">
        <v>106</v>
      </c>
      <c r="T4" s="326"/>
    </row>
    <row r="5" spans="1:20" s="93" customFormat="1" ht="15" customHeight="1">
      <c r="A5" s="313"/>
      <c r="B5" s="314"/>
      <c r="C5" s="97" t="s">
        <v>107</v>
      </c>
      <c r="D5" s="97" t="s">
        <v>108</v>
      </c>
      <c r="E5" s="97" t="s">
        <v>107</v>
      </c>
      <c r="F5" s="98" t="s">
        <v>108</v>
      </c>
      <c r="G5" s="123"/>
      <c r="H5" s="313"/>
      <c r="I5" s="314"/>
      <c r="J5" s="97" t="s">
        <v>107</v>
      </c>
      <c r="K5" s="97" t="s">
        <v>108</v>
      </c>
      <c r="L5" s="97" t="s">
        <v>107</v>
      </c>
      <c r="M5" s="98" t="s">
        <v>108</v>
      </c>
      <c r="N5" s="123"/>
      <c r="O5" s="313"/>
      <c r="P5" s="314"/>
      <c r="Q5" s="97" t="s">
        <v>107</v>
      </c>
      <c r="R5" s="97" t="s">
        <v>108</v>
      </c>
      <c r="S5" s="97" t="s">
        <v>107</v>
      </c>
      <c r="T5" s="98" t="s">
        <v>108</v>
      </c>
    </row>
    <row r="6" spans="1:20" s="93" customFormat="1" ht="15" customHeight="1">
      <c r="A6" s="261"/>
      <c r="B6" s="224" t="s">
        <v>236</v>
      </c>
      <c r="C6" s="222">
        <v>0</v>
      </c>
      <c r="D6" s="222">
        <v>2</v>
      </c>
      <c r="E6" s="222">
        <v>0</v>
      </c>
      <c r="F6" s="223">
        <v>2</v>
      </c>
      <c r="G6" s="123"/>
      <c r="H6" s="124"/>
      <c r="I6" s="89" t="s">
        <v>131</v>
      </c>
      <c r="J6" s="83">
        <v>0</v>
      </c>
      <c r="K6" s="83">
        <v>2</v>
      </c>
      <c r="L6" s="83">
        <v>0</v>
      </c>
      <c r="M6" s="84">
        <v>2</v>
      </c>
      <c r="N6" s="123"/>
      <c r="O6" s="349" t="s">
        <v>258</v>
      </c>
      <c r="P6" s="86" t="s">
        <v>132</v>
      </c>
      <c r="Q6" s="83">
        <v>2</v>
      </c>
      <c r="R6" s="83">
        <v>2</v>
      </c>
      <c r="S6" s="83">
        <v>2</v>
      </c>
      <c r="T6" s="84">
        <v>2</v>
      </c>
    </row>
    <row r="7" spans="1:20" s="93" customFormat="1" ht="15" customHeight="1">
      <c r="A7" s="262"/>
      <c r="B7" s="237" t="s">
        <v>237</v>
      </c>
      <c r="C7" s="222">
        <v>0</v>
      </c>
      <c r="D7" s="222">
        <v>2</v>
      </c>
      <c r="E7" s="222">
        <v>0</v>
      </c>
      <c r="F7" s="223">
        <v>2</v>
      </c>
      <c r="G7" s="123"/>
      <c r="H7" s="99"/>
      <c r="I7" s="86" t="s">
        <v>132</v>
      </c>
      <c r="J7" s="83">
        <v>2</v>
      </c>
      <c r="K7" s="83">
        <v>2</v>
      </c>
      <c r="L7" s="83">
        <v>2</v>
      </c>
      <c r="M7" s="84">
        <v>2</v>
      </c>
      <c r="N7" s="123"/>
      <c r="O7" s="350"/>
      <c r="P7" s="224" t="s">
        <v>250</v>
      </c>
      <c r="Q7" s="222"/>
      <c r="R7" s="222"/>
      <c r="S7" s="222">
        <v>2</v>
      </c>
      <c r="T7" s="223">
        <v>2</v>
      </c>
    </row>
    <row r="8" spans="1:20" s="93" customFormat="1" ht="15" customHeight="1">
      <c r="A8" s="262"/>
      <c r="B8" s="224" t="s">
        <v>238</v>
      </c>
      <c r="C8" s="222">
        <v>3</v>
      </c>
      <c r="D8" s="222">
        <v>3</v>
      </c>
      <c r="E8" s="222">
        <v>3</v>
      </c>
      <c r="F8" s="223">
        <v>3</v>
      </c>
      <c r="G8" s="123"/>
      <c r="H8" s="99"/>
      <c r="I8" s="86" t="s">
        <v>134</v>
      </c>
      <c r="J8" s="83">
        <v>2</v>
      </c>
      <c r="K8" s="83">
        <v>2</v>
      </c>
      <c r="L8" s="83">
        <v>2</v>
      </c>
      <c r="M8" s="84">
        <v>2</v>
      </c>
      <c r="N8" s="123"/>
      <c r="O8" s="350"/>
      <c r="P8" s="86" t="s">
        <v>133</v>
      </c>
      <c r="Q8" s="83">
        <v>1</v>
      </c>
      <c r="R8" s="83">
        <v>1</v>
      </c>
      <c r="S8" s="83">
        <v>1</v>
      </c>
      <c r="T8" s="84">
        <v>1</v>
      </c>
    </row>
    <row r="9" spans="1:20" s="93" customFormat="1" ht="15" customHeight="1">
      <c r="A9" s="262"/>
      <c r="B9" s="224" t="s">
        <v>239</v>
      </c>
      <c r="C9" s="222">
        <v>3</v>
      </c>
      <c r="D9" s="222">
        <v>3</v>
      </c>
      <c r="E9" s="222">
        <v>3</v>
      </c>
      <c r="F9" s="223">
        <v>3</v>
      </c>
      <c r="G9" s="123"/>
      <c r="H9" s="99" t="s">
        <v>109</v>
      </c>
      <c r="I9" s="86" t="s">
        <v>136</v>
      </c>
      <c r="J9" s="85">
        <v>2</v>
      </c>
      <c r="K9" s="85">
        <v>2</v>
      </c>
      <c r="L9" s="85"/>
      <c r="M9" s="88"/>
      <c r="N9" s="123"/>
      <c r="O9" s="350"/>
      <c r="P9" s="86" t="s">
        <v>135</v>
      </c>
      <c r="Q9" s="85">
        <v>3</v>
      </c>
      <c r="R9" s="85">
        <v>3</v>
      </c>
      <c r="S9" s="85"/>
      <c r="T9" s="75"/>
    </row>
    <row r="10" spans="1:20" s="93" customFormat="1" ht="15" customHeight="1">
      <c r="A10" s="262"/>
      <c r="B10" s="224" t="s">
        <v>240</v>
      </c>
      <c r="C10" s="222">
        <v>2</v>
      </c>
      <c r="D10" s="222">
        <v>2</v>
      </c>
      <c r="E10" s="222"/>
      <c r="F10" s="223"/>
      <c r="G10" s="123"/>
      <c r="H10" s="99"/>
      <c r="I10" s="129" t="s">
        <v>137</v>
      </c>
      <c r="J10" s="83"/>
      <c r="K10" s="83"/>
      <c r="L10" s="74">
        <v>2</v>
      </c>
      <c r="M10" s="75">
        <v>2</v>
      </c>
      <c r="N10" s="123"/>
      <c r="O10" s="350"/>
      <c r="P10" s="94" t="s">
        <v>126</v>
      </c>
      <c r="Q10" s="95">
        <v>1</v>
      </c>
      <c r="R10" s="85">
        <v>1</v>
      </c>
      <c r="S10" s="74"/>
      <c r="T10" s="75"/>
    </row>
    <row r="11" spans="1:20" s="93" customFormat="1" ht="15" customHeight="1">
      <c r="A11" s="262"/>
      <c r="B11" s="238" t="s">
        <v>241</v>
      </c>
      <c r="C11" s="222">
        <v>2</v>
      </c>
      <c r="D11" s="222">
        <v>3</v>
      </c>
      <c r="E11" s="222"/>
      <c r="F11" s="223"/>
      <c r="G11" s="123"/>
      <c r="H11" s="99"/>
      <c r="I11" s="130" t="s">
        <v>120</v>
      </c>
      <c r="J11" s="85"/>
      <c r="K11" s="85"/>
      <c r="L11" s="83">
        <v>3</v>
      </c>
      <c r="M11" s="84">
        <v>3</v>
      </c>
      <c r="N11" s="123"/>
      <c r="O11" s="350"/>
      <c r="P11" s="86" t="s">
        <v>267</v>
      </c>
      <c r="Q11" s="83">
        <v>2</v>
      </c>
      <c r="R11" s="83">
        <v>2</v>
      </c>
      <c r="S11" s="74"/>
      <c r="T11" s="75"/>
    </row>
    <row r="12" spans="1:20" s="93" customFormat="1" ht="15" customHeight="1">
      <c r="A12" s="262"/>
      <c r="B12" s="239" t="s">
        <v>242</v>
      </c>
      <c r="C12" s="222">
        <v>2</v>
      </c>
      <c r="D12" s="222">
        <v>2</v>
      </c>
      <c r="E12" s="222"/>
      <c r="F12" s="223"/>
      <c r="G12" s="123"/>
      <c r="H12" s="99"/>
      <c r="I12" s="86" t="s">
        <v>139</v>
      </c>
      <c r="J12" s="85"/>
      <c r="K12" s="85"/>
      <c r="L12" s="85">
        <v>1</v>
      </c>
      <c r="M12" s="88">
        <v>2</v>
      </c>
      <c r="N12" s="123"/>
      <c r="O12" s="351"/>
      <c r="P12" s="247" t="s">
        <v>259</v>
      </c>
      <c r="Q12" s="217"/>
      <c r="R12" s="217"/>
      <c r="S12" s="217">
        <v>2</v>
      </c>
      <c r="T12" s="218">
        <v>2</v>
      </c>
    </row>
    <row r="13" spans="1:20" s="93" customFormat="1" ht="15" customHeight="1" thickBot="1">
      <c r="A13" s="262" t="s">
        <v>258</v>
      </c>
      <c r="B13" s="240" t="s">
        <v>243</v>
      </c>
      <c r="C13" s="222">
        <v>2</v>
      </c>
      <c r="D13" s="222">
        <v>2</v>
      </c>
      <c r="E13" s="222"/>
      <c r="F13" s="223"/>
      <c r="G13" s="123"/>
      <c r="H13" s="347" t="s">
        <v>110</v>
      </c>
      <c r="I13" s="348"/>
      <c r="J13" s="102">
        <f>SUM(J6:J12)</f>
        <v>6</v>
      </c>
      <c r="K13" s="102">
        <f>SUM(K6:K12)</f>
        <v>8</v>
      </c>
      <c r="L13" s="102">
        <f>SUM(L6:L12)</f>
        <v>10</v>
      </c>
      <c r="M13" s="103">
        <f>SUM(M6:M12)</f>
        <v>13</v>
      </c>
      <c r="N13" s="123"/>
      <c r="O13" s="347" t="s">
        <v>110</v>
      </c>
      <c r="P13" s="348"/>
      <c r="Q13" s="100">
        <f>SUM(Q6:Q11)</f>
        <v>9</v>
      </c>
      <c r="R13" s="100">
        <f>SUM(R6:R11)</f>
        <v>9</v>
      </c>
      <c r="S13" s="100">
        <f>SUM(S6:S12)</f>
        <v>7</v>
      </c>
      <c r="T13" s="101">
        <f>SUM(T6:T12)</f>
        <v>7</v>
      </c>
    </row>
    <row r="14" spans="1:20" s="93" customFormat="1" ht="15" customHeight="1" thickTop="1">
      <c r="A14" s="262"/>
      <c r="B14" s="240" t="s">
        <v>244</v>
      </c>
      <c r="C14" s="222">
        <v>2</v>
      </c>
      <c r="D14" s="222">
        <v>2</v>
      </c>
      <c r="E14" s="222"/>
      <c r="F14" s="223"/>
      <c r="G14" s="123"/>
      <c r="H14" s="125"/>
      <c r="I14" s="86" t="s">
        <v>155</v>
      </c>
      <c r="J14" s="85">
        <v>2</v>
      </c>
      <c r="K14" s="85">
        <v>2</v>
      </c>
      <c r="L14" s="76"/>
      <c r="M14" s="77"/>
      <c r="N14" s="123"/>
      <c r="O14" s="125"/>
      <c r="P14" s="89" t="s">
        <v>138</v>
      </c>
      <c r="Q14" s="87">
        <v>2</v>
      </c>
      <c r="R14" s="87">
        <v>2</v>
      </c>
      <c r="S14" s="74"/>
      <c r="T14" s="75"/>
    </row>
    <row r="15" spans="1:20" s="93" customFormat="1" ht="15" customHeight="1">
      <c r="A15" s="262"/>
      <c r="B15" s="240" t="s">
        <v>245</v>
      </c>
      <c r="C15" s="221">
        <v>3</v>
      </c>
      <c r="D15" s="221">
        <v>3</v>
      </c>
      <c r="E15" s="222"/>
      <c r="F15" s="223"/>
      <c r="G15" s="123"/>
      <c r="H15" s="125"/>
      <c r="I15" s="86" t="s">
        <v>141</v>
      </c>
      <c r="J15" s="83">
        <v>3</v>
      </c>
      <c r="K15" s="83">
        <v>3</v>
      </c>
      <c r="L15" s="104"/>
      <c r="M15" s="105"/>
      <c r="N15" s="123"/>
      <c r="O15" s="125"/>
      <c r="P15" s="86" t="s">
        <v>140</v>
      </c>
      <c r="Q15" s="83">
        <v>3</v>
      </c>
      <c r="R15" s="83">
        <v>3</v>
      </c>
      <c r="S15" s="91"/>
      <c r="T15" s="75"/>
    </row>
    <row r="16" spans="1:20" s="93" customFormat="1" ht="15" customHeight="1">
      <c r="A16" s="262"/>
      <c r="B16" s="240" t="s">
        <v>246</v>
      </c>
      <c r="C16" s="222">
        <v>2</v>
      </c>
      <c r="D16" s="222">
        <v>2</v>
      </c>
      <c r="E16" s="222"/>
      <c r="F16" s="223"/>
      <c r="G16" s="123"/>
      <c r="H16" s="125"/>
      <c r="I16" s="106" t="s">
        <v>142</v>
      </c>
      <c r="J16" s="83">
        <v>2</v>
      </c>
      <c r="K16" s="83">
        <v>2</v>
      </c>
      <c r="L16" s="76"/>
      <c r="M16" s="77"/>
      <c r="N16" s="123"/>
      <c r="O16" s="125"/>
      <c r="P16" s="180" t="s">
        <v>200</v>
      </c>
      <c r="Q16" s="83">
        <v>2</v>
      </c>
      <c r="R16" s="83">
        <v>2</v>
      </c>
      <c r="S16" s="91"/>
      <c r="T16" s="75"/>
    </row>
    <row r="17" spans="1:20" s="93" customFormat="1" ht="15" customHeight="1">
      <c r="A17" s="262"/>
      <c r="B17" s="240" t="s">
        <v>247</v>
      </c>
      <c r="C17" s="222"/>
      <c r="D17" s="222"/>
      <c r="E17" s="222">
        <v>2</v>
      </c>
      <c r="F17" s="223">
        <v>2</v>
      </c>
      <c r="G17" s="123"/>
      <c r="H17" s="125"/>
      <c r="I17" s="180" t="s">
        <v>206</v>
      </c>
      <c r="J17" s="182">
        <v>2</v>
      </c>
      <c r="K17" s="182">
        <v>2</v>
      </c>
      <c r="L17" s="104"/>
      <c r="M17" s="105"/>
      <c r="N17" s="123"/>
      <c r="O17" s="125"/>
      <c r="P17" s="30" t="s">
        <v>159</v>
      </c>
      <c r="Q17" s="107">
        <v>2</v>
      </c>
      <c r="R17" s="107">
        <v>2</v>
      </c>
      <c r="S17" s="74"/>
      <c r="T17" s="75"/>
    </row>
    <row r="18" spans="1:20" s="93" customFormat="1" ht="15" customHeight="1">
      <c r="A18" s="262"/>
      <c r="B18" s="239" t="s">
        <v>248</v>
      </c>
      <c r="C18" s="222"/>
      <c r="D18" s="222"/>
      <c r="E18" s="222">
        <v>2</v>
      </c>
      <c r="F18" s="223">
        <v>2</v>
      </c>
      <c r="G18" s="123"/>
      <c r="H18" s="125"/>
      <c r="I18" s="86" t="s">
        <v>121</v>
      </c>
      <c r="J18" s="83">
        <v>3</v>
      </c>
      <c r="K18" s="83">
        <v>3</v>
      </c>
      <c r="L18" s="104"/>
      <c r="M18" s="105"/>
      <c r="N18" s="123"/>
      <c r="O18" s="125"/>
      <c r="P18" s="86" t="s">
        <v>124</v>
      </c>
      <c r="Q18" s="85">
        <v>2</v>
      </c>
      <c r="R18" s="85">
        <v>2</v>
      </c>
      <c r="S18" s="74"/>
      <c r="T18" s="75"/>
    </row>
    <row r="19" spans="1:20" s="93" customFormat="1" ht="15" customHeight="1">
      <c r="A19" s="263"/>
      <c r="B19" s="224" t="s">
        <v>249</v>
      </c>
      <c r="C19" s="222"/>
      <c r="D19" s="222"/>
      <c r="E19" s="222">
        <v>3</v>
      </c>
      <c r="F19" s="223">
        <v>3</v>
      </c>
      <c r="G19" s="123"/>
      <c r="H19" s="125"/>
      <c r="I19" s="89" t="s">
        <v>123</v>
      </c>
      <c r="J19" s="83">
        <v>2</v>
      </c>
      <c r="K19" s="83">
        <v>2</v>
      </c>
      <c r="L19" s="104"/>
      <c r="M19" s="105"/>
      <c r="N19" s="123"/>
      <c r="O19" s="125"/>
      <c r="P19" s="92" t="s">
        <v>161</v>
      </c>
      <c r="Q19" s="83">
        <v>2</v>
      </c>
      <c r="R19" s="83">
        <v>2</v>
      </c>
      <c r="S19" s="74"/>
      <c r="T19" s="75"/>
    </row>
    <row r="20" spans="1:20" s="93" customFormat="1" ht="15" customHeight="1">
      <c r="A20" s="345" t="s">
        <v>110</v>
      </c>
      <c r="B20" s="346"/>
      <c r="C20" s="264">
        <f>SUM(C6:C19)</f>
        <v>21</v>
      </c>
      <c r="D20" s="264">
        <f>SUM(D6:D19)</f>
        <v>26</v>
      </c>
      <c r="E20" s="264">
        <f>SUM(E6:E19)</f>
        <v>13</v>
      </c>
      <c r="F20" s="265">
        <f>SUM(F6:F19)</f>
        <v>17</v>
      </c>
      <c r="G20" s="123"/>
      <c r="H20" s="125" t="s">
        <v>111</v>
      </c>
      <c r="I20" s="243" t="s">
        <v>128</v>
      </c>
      <c r="J20" s="244">
        <v>2</v>
      </c>
      <c r="K20" s="244">
        <v>2</v>
      </c>
      <c r="L20" s="74"/>
      <c r="M20" s="75"/>
      <c r="N20" s="123"/>
      <c r="O20" s="125"/>
      <c r="P20" s="86" t="s">
        <v>143</v>
      </c>
      <c r="Q20" s="83">
        <v>2</v>
      </c>
      <c r="R20" s="83">
        <v>2</v>
      </c>
      <c r="S20" s="74"/>
      <c r="T20" s="75"/>
    </row>
    <row r="21" spans="1:20" s="93" customFormat="1" ht="15" customHeight="1">
      <c r="A21" s="323" t="s">
        <v>256</v>
      </c>
      <c r="B21" s="267" t="s">
        <v>257</v>
      </c>
      <c r="C21" s="222">
        <v>2</v>
      </c>
      <c r="D21" s="222">
        <v>2</v>
      </c>
      <c r="E21" s="266"/>
      <c r="F21" s="268"/>
      <c r="G21" s="123"/>
      <c r="H21" s="125"/>
      <c r="I21" s="245" t="s">
        <v>251</v>
      </c>
      <c r="J21" s="246">
        <v>2</v>
      </c>
      <c r="K21" s="246">
        <v>2</v>
      </c>
      <c r="L21" s="177"/>
      <c r="M21" s="178"/>
      <c r="N21" s="123"/>
      <c r="O21" s="125" t="s">
        <v>111</v>
      </c>
      <c r="P21" s="272" t="s">
        <v>152</v>
      </c>
      <c r="Q21" s="273">
        <v>3</v>
      </c>
      <c r="R21" s="273">
        <v>3</v>
      </c>
      <c r="S21" s="222"/>
      <c r="T21" s="223"/>
    </row>
    <row r="22" spans="1:20" s="93" customFormat="1" ht="15" customHeight="1">
      <c r="A22" s="324"/>
      <c r="B22" s="240" t="s">
        <v>205</v>
      </c>
      <c r="C22" s="266"/>
      <c r="D22" s="266"/>
      <c r="E22" s="266">
        <v>3</v>
      </c>
      <c r="F22" s="268">
        <v>3</v>
      </c>
      <c r="G22" s="123"/>
      <c r="H22" s="125"/>
      <c r="I22" s="184" t="s">
        <v>264</v>
      </c>
      <c r="J22" s="188"/>
      <c r="K22" s="188"/>
      <c r="L22" s="83">
        <v>2</v>
      </c>
      <c r="M22" s="84">
        <v>2</v>
      </c>
      <c r="N22" s="123"/>
      <c r="O22" s="125"/>
      <c r="P22" s="181" t="s">
        <v>199</v>
      </c>
      <c r="Q22" s="87"/>
      <c r="R22" s="87"/>
      <c r="S22" s="83">
        <v>2</v>
      </c>
      <c r="T22" s="84">
        <v>2</v>
      </c>
    </row>
    <row r="23" spans="1:20" s="93" customFormat="1" ht="15" customHeight="1">
      <c r="A23" s="324"/>
      <c r="B23" s="224" t="s">
        <v>116</v>
      </c>
      <c r="C23" s="222"/>
      <c r="D23" s="222"/>
      <c r="E23" s="222">
        <v>3</v>
      </c>
      <c r="F23" s="223">
        <v>3</v>
      </c>
      <c r="G23" s="123"/>
      <c r="H23" s="125"/>
      <c r="I23" s="86" t="s">
        <v>146</v>
      </c>
      <c r="J23" s="130"/>
      <c r="K23" s="130"/>
      <c r="L23" s="83">
        <v>3</v>
      </c>
      <c r="M23" s="84">
        <v>3</v>
      </c>
      <c r="N23" s="123"/>
      <c r="O23" s="125"/>
      <c r="P23" s="106" t="s">
        <v>144</v>
      </c>
      <c r="Q23" s="85"/>
      <c r="R23" s="85"/>
      <c r="S23" s="83">
        <v>3</v>
      </c>
      <c r="T23" s="84">
        <v>3</v>
      </c>
    </row>
    <row r="24" spans="1:20" s="93" customFormat="1" ht="15" customHeight="1">
      <c r="A24" s="324"/>
      <c r="B24" s="224" t="s">
        <v>117</v>
      </c>
      <c r="C24" s="222"/>
      <c r="D24" s="222"/>
      <c r="E24" s="221">
        <v>2</v>
      </c>
      <c r="F24" s="241">
        <v>2</v>
      </c>
      <c r="G24" s="123"/>
      <c r="H24" s="125"/>
      <c r="I24" s="86" t="s">
        <v>157</v>
      </c>
      <c r="J24" s="130"/>
      <c r="K24" s="130"/>
      <c r="L24" s="85">
        <v>2</v>
      </c>
      <c r="M24" s="88">
        <v>2</v>
      </c>
      <c r="N24" s="123"/>
      <c r="O24" s="125"/>
      <c r="P24" s="86" t="s">
        <v>160</v>
      </c>
      <c r="Q24" s="83"/>
      <c r="R24" s="83"/>
      <c r="S24" s="83">
        <v>2</v>
      </c>
      <c r="T24" s="84">
        <v>2</v>
      </c>
    </row>
    <row r="25" spans="1:20" s="93" customFormat="1" ht="15" customHeight="1">
      <c r="A25" s="324"/>
      <c r="B25" s="224" t="s">
        <v>118</v>
      </c>
      <c r="C25" s="222"/>
      <c r="D25" s="222"/>
      <c r="E25" s="221">
        <v>1</v>
      </c>
      <c r="F25" s="241">
        <v>1</v>
      </c>
      <c r="G25" s="123"/>
      <c r="H25" s="125"/>
      <c r="I25" s="90" t="s">
        <v>170</v>
      </c>
      <c r="J25" s="130"/>
      <c r="K25" s="130"/>
      <c r="L25" s="85">
        <v>2</v>
      </c>
      <c r="M25" s="88">
        <v>2</v>
      </c>
      <c r="N25" s="123"/>
      <c r="O25" s="125"/>
      <c r="P25" s="92" t="s">
        <v>145</v>
      </c>
      <c r="Q25" s="83"/>
      <c r="R25" s="83"/>
      <c r="S25" s="83">
        <v>3</v>
      </c>
      <c r="T25" s="84">
        <v>3</v>
      </c>
    </row>
    <row r="26" spans="1:20" s="93" customFormat="1" ht="15" customHeight="1">
      <c r="A26" s="324"/>
      <c r="B26" s="224" t="s">
        <v>119</v>
      </c>
      <c r="C26" s="222"/>
      <c r="D26" s="222"/>
      <c r="E26" s="222">
        <v>2</v>
      </c>
      <c r="F26" s="223">
        <v>2</v>
      </c>
      <c r="G26" s="123"/>
      <c r="H26" s="125"/>
      <c r="I26" s="86" t="s">
        <v>122</v>
      </c>
      <c r="J26" s="132"/>
      <c r="K26" s="132"/>
      <c r="L26" s="85">
        <v>2</v>
      </c>
      <c r="M26" s="88">
        <v>2</v>
      </c>
      <c r="N26" s="123"/>
      <c r="O26" s="125"/>
      <c r="P26" s="108" t="s">
        <v>147</v>
      </c>
      <c r="Q26" s="109"/>
      <c r="R26" s="109"/>
      <c r="S26" s="107">
        <v>2</v>
      </c>
      <c r="T26" s="110">
        <v>2</v>
      </c>
    </row>
    <row r="27" spans="1:20" s="93" customFormat="1" ht="15" customHeight="1">
      <c r="A27" s="324"/>
      <c r="B27" s="242" t="s">
        <v>196</v>
      </c>
      <c r="C27" s="222"/>
      <c r="D27" s="222"/>
      <c r="E27" s="222">
        <v>2</v>
      </c>
      <c r="F27" s="223">
        <v>2</v>
      </c>
      <c r="G27" s="123"/>
      <c r="H27" s="125"/>
      <c r="I27" s="86" t="s">
        <v>158</v>
      </c>
      <c r="J27" s="131"/>
      <c r="K27" s="131"/>
      <c r="L27" s="83">
        <v>2</v>
      </c>
      <c r="M27" s="84">
        <v>2</v>
      </c>
      <c r="N27" s="123"/>
      <c r="O27" s="125"/>
      <c r="P27" s="108" t="s">
        <v>127</v>
      </c>
      <c r="Q27" s="111"/>
      <c r="R27" s="111"/>
      <c r="S27" s="112">
        <v>2</v>
      </c>
      <c r="T27" s="113">
        <v>2</v>
      </c>
    </row>
    <row r="28" spans="1:20" s="93" customFormat="1" ht="15" customHeight="1">
      <c r="A28" s="324"/>
      <c r="B28" s="242"/>
      <c r="C28" s="222"/>
      <c r="D28" s="222"/>
      <c r="E28" s="222"/>
      <c r="F28" s="223"/>
      <c r="G28" s="123"/>
      <c r="H28" s="125"/>
      <c r="I28" s="175"/>
      <c r="J28" s="175"/>
      <c r="K28" s="175"/>
      <c r="L28" s="176"/>
      <c r="M28" s="179"/>
      <c r="N28" s="123"/>
      <c r="O28" s="125"/>
      <c r="P28" s="114" t="s">
        <v>266</v>
      </c>
      <c r="Q28" s="115"/>
      <c r="R28" s="115"/>
      <c r="S28" s="115">
        <v>2</v>
      </c>
      <c r="T28" s="116">
        <v>2</v>
      </c>
    </row>
    <row r="29" spans="1:20" s="93" customFormat="1" ht="15" customHeight="1">
      <c r="A29" s="325"/>
      <c r="B29" s="266"/>
      <c r="C29" s="266"/>
      <c r="D29" s="266"/>
      <c r="E29" s="266"/>
      <c r="F29" s="268"/>
      <c r="G29" s="123"/>
      <c r="H29" s="125"/>
      <c r="I29" s="86"/>
      <c r="J29" s="131"/>
      <c r="K29" s="131"/>
      <c r="L29" s="83"/>
      <c r="M29" s="84"/>
      <c r="N29" s="123"/>
      <c r="O29" s="125"/>
      <c r="P29" s="251" t="s">
        <v>252</v>
      </c>
      <c r="Q29" s="190"/>
      <c r="R29" s="190"/>
      <c r="S29" s="190">
        <v>2</v>
      </c>
      <c r="T29" s="163">
        <v>2</v>
      </c>
    </row>
    <row r="30" spans="1:20" s="93" customFormat="1" ht="15" customHeight="1" thickBot="1">
      <c r="A30" s="269"/>
      <c r="B30" s="270"/>
      <c r="C30" s="270"/>
      <c r="D30" s="270"/>
      <c r="E30" s="270"/>
      <c r="F30" s="271"/>
      <c r="G30" s="123"/>
      <c r="H30" s="126"/>
      <c r="I30" s="133"/>
      <c r="J30" s="134"/>
      <c r="K30" s="134"/>
      <c r="L30" s="80"/>
      <c r="M30" s="81"/>
      <c r="N30" s="123"/>
      <c r="O30" s="126"/>
      <c r="P30" s="133"/>
      <c r="Q30" s="78"/>
      <c r="R30" s="78"/>
      <c r="S30" s="78"/>
      <c r="T30" s="79"/>
    </row>
    <row r="31" spans="1:20" s="93" customFormat="1" ht="15" customHeight="1">
      <c r="A31" s="336" t="s">
        <v>229</v>
      </c>
      <c r="B31" s="337"/>
      <c r="C31" s="337"/>
      <c r="D31" s="337"/>
      <c r="E31" s="337"/>
      <c r="F31" s="338"/>
      <c r="G31" s="123"/>
      <c r="H31" s="127"/>
      <c r="I31" s="127"/>
      <c r="J31" s="127"/>
      <c r="K31" s="127"/>
      <c r="L31" s="127"/>
      <c r="M31" s="127"/>
      <c r="N31" s="123"/>
      <c r="O31" s="127"/>
      <c r="P31" s="127"/>
      <c r="Q31" s="127"/>
      <c r="R31" s="127"/>
      <c r="S31" s="127"/>
      <c r="T31" s="127"/>
    </row>
    <row r="32" spans="1:20" s="93" customFormat="1" ht="15" customHeight="1">
      <c r="A32" s="311" t="s">
        <v>104</v>
      </c>
      <c r="B32" s="312"/>
      <c r="C32" s="318" t="s">
        <v>105</v>
      </c>
      <c r="D32" s="319"/>
      <c r="E32" s="318" t="s">
        <v>106</v>
      </c>
      <c r="F32" s="326"/>
      <c r="G32" s="123"/>
      <c r="H32" s="127"/>
      <c r="N32" s="123"/>
      <c r="O32" s="127"/>
      <c r="P32" s="127"/>
      <c r="Q32" s="127"/>
      <c r="R32" s="127"/>
      <c r="S32" s="127"/>
      <c r="T32" s="127"/>
    </row>
    <row r="33" spans="1:20" s="93" customFormat="1" ht="15" customHeight="1">
      <c r="A33" s="313"/>
      <c r="B33" s="314"/>
      <c r="C33" s="97" t="s">
        <v>107</v>
      </c>
      <c r="D33" s="97" t="s">
        <v>108</v>
      </c>
      <c r="E33" s="97" t="s">
        <v>107</v>
      </c>
      <c r="F33" s="98" t="s">
        <v>108</v>
      </c>
      <c r="G33" s="123"/>
      <c r="H33" s="127"/>
      <c r="I33" s="315" t="s">
        <v>165</v>
      </c>
      <c r="J33" s="327"/>
      <c r="K33" s="328"/>
      <c r="L33" s="118" t="s">
        <v>107</v>
      </c>
      <c r="M33" s="118" t="s">
        <v>108</v>
      </c>
      <c r="N33" s="123"/>
      <c r="O33" s="127"/>
      <c r="P33" s="153" t="s">
        <v>112</v>
      </c>
      <c r="Q33" s="127"/>
      <c r="R33" s="127"/>
      <c r="S33" s="127"/>
      <c r="T33" s="127"/>
    </row>
    <row r="34" spans="1:20" s="93" customFormat="1" ht="15" customHeight="1">
      <c r="A34" s="136"/>
      <c r="B34" s="89" t="s">
        <v>156</v>
      </c>
      <c r="C34" s="83">
        <v>9</v>
      </c>
      <c r="D34" s="83">
        <v>12</v>
      </c>
      <c r="E34" s="83"/>
      <c r="F34" s="84"/>
      <c r="G34" s="123"/>
      <c r="H34" s="127"/>
      <c r="I34" s="329" t="s">
        <v>148</v>
      </c>
      <c r="J34" s="329"/>
      <c r="K34" s="329"/>
      <c r="L34" s="119">
        <v>30</v>
      </c>
      <c r="M34" s="119">
        <v>30</v>
      </c>
      <c r="N34" s="123"/>
      <c r="O34" s="127"/>
      <c r="P34" s="153" t="s">
        <v>113</v>
      </c>
      <c r="Q34" s="127"/>
      <c r="R34" s="127"/>
      <c r="S34" s="127"/>
      <c r="T34" s="127"/>
    </row>
    <row r="35" spans="1:20" s="93" customFormat="1" ht="15" customHeight="1">
      <c r="A35" s="219"/>
      <c r="B35" s="220" t="s">
        <v>230</v>
      </c>
      <c r="C35" s="221"/>
      <c r="D35" s="221"/>
      <c r="E35" s="222">
        <v>1</v>
      </c>
      <c r="F35" s="223">
        <v>1</v>
      </c>
      <c r="G35" s="123"/>
      <c r="H35" s="127"/>
      <c r="I35" s="341" t="s">
        <v>149</v>
      </c>
      <c r="J35" s="342"/>
      <c r="K35" s="343"/>
      <c r="L35" s="189">
        <v>7</v>
      </c>
      <c r="M35" s="189">
        <v>8</v>
      </c>
      <c r="N35" s="123"/>
      <c r="O35" s="127"/>
      <c r="P35" s="127"/>
      <c r="Q35" s="127"/>
      <c r="R35" s="127"/>
      <c r="S35" s="127"/>
      <c r="T35" s="127"/>
    </row>
    <row r="36" spans="1:20" s="93" customFormat="1" ht="15" customHeight="1">
      <c r="A36" s="219" t="s">
        <v>109</v>
      </c>
      <c r="B36" s="224" t="s">
        <v>231</v>
      </c>
      <c r="C36" s="221"/>
      <c r="D36" s="221"/>
      <c r="E36" s="222">
        <v>1</v>
      </c>
      <c r="F36" s="223">
        <v>1</v>
      </c>
      <c r="G36" s="123"/>
      <c r="H36" s="127"/>
      <c r="I36" s="331" t="s">
        <v>150</v>
      </c>
      <c r="J36" s="332"/>
      <c r="K36" s="333"/>
      <c r="L36" s="189">
        <v>40</v>
      </c>
      <c r="M36" s="189">
        <v>44</v>
      </c>
      <c r="N36" s="123"/>
      <c r="O36" s="127"/>
      <c r="P36" s="127"/>
      <c r="Q36" s="127"/>
      <c r="R36" s="127"/>
      <c r="S36" s="127"/>
      <c r="T36" s="127"/>
    </row>
    <row r="37" spans="1:15" s="93" customFormat="1" ht="15" customHeight="1" thickBot="1">
      <c r="A37" s="321" t="s">
        <v>110</v>
      </c>
      <c r="B37" s="322"/>
      <c r="C37" s="225">
        <f>SUM(C34:C36)</f>
        <v>9</v>
      </c>
      <c r="D37" s="225">
        <f>SUM(D34:D36)</f>
        <v>12</v>
      </c>
      <c r="E37" s="225">
        <f>SUM(E34:E36)</f>
        <v>2</v>
      </c>
      <c r="F37" s="226">
        <f>SUM(F34:F36)</f>
        <v>2</v>
      </c>
      <c r="G37" s="123"/>
      <c r="H37" s="127"/>
      <c r="I37" s="315" t="s">
        <v>154</v>
      </c>
      <c r="J37" s="316"/>
      <c r="K37" s="317"/>
      <c r="L37" s="189">
        <v>51</v>
      </c>
      <c r="M37" s="189">
        <v>51</v>
      </c>
      <c r="N37" s="123"/>
      <c r="O37" s="127"/>
    </row>
    <row r="38" spans="1:15" s="93" customFormat="1" ht="15" customHeight="1" thickTop="1">
      <c r="A38" s="227"/>
      <c r="B38" s="224" t="s">
        <v>232</v>
      </c>
      <c r="C38" s="228">
        <v>1</v>
      </c>
      <c r="D38" s="228">
        <v>2</v>
      </c>
      <c r="E38" s="228"/>
      <c r="F38" s="229"/>
      <c r="G38" s="123"/>
      <c r="H38" s="127"/>
      <c r="I38" s="339" t="s">
        <v>114</v>
      </c>
      <c r="J38" s="340"/>
      <c r="K38" s="340"/>
      <c r="L38" s="189">
        <f>SUM(L34:L37)</f>
        <v>128</v>
      </c>
      <c r="M38" s="189">
        <v>133</v>
      </c>
      <c r="N38" s="123"/>
      <c r="O38" s="151"/>
    </row>
    <row r="39" spans="1:15" s="93" customFormat="1" ht="17.25" customHeight="1">
      <c r="A39" s="227"/>
      <c r="B39" s="224" t="s">
        <v>151</v>
      </c>
      <c r="C39" s="228">
        <v>1</v>
      </c>
      <c r="D39" s="228">
        <v>2</v>
      </c>
      <c r="E39" s="228"/>
      <c r="F39" s="229"/>
      <c r="G39" s="123"/>
      <c r="H39" s="127"/>
      <c r="I39" s="334"/>
      <c r="J39" s="335"/>
      <c r="K39" s="335"/>
      <c r="L39" s="120"/>
      <c r="M39" s="120"/>
      <c r="N39" s="123"/>
      <c r="O39" s="127"/>
    </row>
    <row r="40" spans="1:15" s="93" customFormat="1" ht="15" customHeight="1">
      <c r="A40" s="227"/>
      <c r="B40" s="224" t="s">
        <v>233</v>
      </c>
      <c r="C40" s="222"/>
      <c r="D40" s="222"/>
      <c r="E40" s="222">
        <v>2</v>
      </c>
      <c r="F40" s="223">
        <v>2</v>
      </c>
      <c r="G40" s="123"/>
      <c r="H40" s="127"/>
      <c r="I40" s="315" t="s">
        <v>166</v>
      </c>
      <c r="J40" s="327"/>
      <c r="K40" s="328"/>
      <c r="L40" s="118" t="s">
        <v>107</v>
      </c>
      <c r="M40" s="118" t="s">
        <v>108</v>
      </c>
      <c r="N40" s="123"/>
      <c r="O40" s="127"/>
    </row>
    <row r="41" spans="1:15" s="93" customFormat="1" ht="15" customHeight="1">
      <c r="A41" s="227"/>
      <c r="B41" s="230" t="s">
        <v>234</v>
      </c>
      <c r="C41" s="221"/>
      <c r="D41" s="221"/>
      <c r="E41" s="222">
        <v>3</v>
      </c>
      <c r="F41" s="223">
        <v>3</v>
      </c>
      <c r="G41" s="123"/>
      <c r="H41" s="127"/>
      <c r="I41" s="330" t="s">
        <v>131</v>
      </c>
      <c r="J41" s="330"/>
      <c r="K41" s="330"/>
      <c r="L41" s="107">
        <v>0</v>
      </c>
      <c r="M41" s="107">
        <v>8</v>
      </c>
      <c r="N41" s="123"/>
      <c r="O41" s="127"/>
    </row>
    <row r="42" spans="1:15" s="93" customFormat="1" ht="15" customHeight="1">
      <c r="A42" s="227"/>
      <c r="B42" s="224" t="s">
        <v>235</v>
      </c>
      <c r="C42" s="222"/>
      <c r="D42" s="222"/>
      <c r="E42" s="222">
        <v>2</v>
      </c>
      <c r="F42" s="223">
        <v>2</v>
      </c>
      <c r="G42" s="123"/>
      <c r="H42" s="127"/>
      <c r="I42" s="331" t="s">
        <v>164</v>
      </c>
      <c r="J42" s="332"/>
      <c r="K42" s="333"/>
      <c r="L42" s="107">
        <v>0</v>
      </c>
      <c r="M42" s="107">
        <v>4</v>
      </c>
      <c r="N42" s="123"/>
      <c r="O42" s="127"/>
    </row>
    <row r="43" spans="1:20" s="93" customFormat="1" ht="15" customHeight="1">
      <c r="A43" s="227" t="s">
        <v>111</v>
      </c>
      <c r="B43" s="224" t="s">
        <v>125</v>
      </c>
      <c r="C43" s="222"/>
      <c r="D43" s="222"/>
      <c r="E43" s="222">
        <v>3</v>
      </c>
      <c r="F43" s="223">
        <v>3</v>
      </c>
      <c r="G43" s="123"/>
      <c r="H43" s="127"/>
      <c r="I43" s="127"/>
      <c r="J43" s="127"/>
      <c r="K43" s="127"/>
      <c r="L43" s="127"/>
      <c r="M43" s="127"/>
      <c r="N43" s="128"/>
      <c r="O43" s="127"/>
      <c r="P43" s="127"/>
      <c r="Q43" s="127"/>
      <c r="R43" s="127"/>
      <c r="S43" s="127"/>
      <c r="T43" s="127"/>
    </row>
    <row r="44" spans="1:21" s="93" customFormat="1" ht="15" customHeight="1">
      <c r="A44" s="227"/>
      <c r="B44" s="231" t="s">
        <v>207</v>
      </c>
      <c r="C44" s="232"/>
      <c r="D44" s="232"/>
      <c r="E44" s="233">
        <v>2</v>
      </c>
      <c r="F44" s="234">
        <v>2</v>
      </c>
      <c r="G44" s="123"/>
      <c r="H44" s="127"/>
      <c r="I44" s="82" t="s">
        <v>115</v>
      </c>
      <c r="J44" s="82"/>
      <c r="K44" s="82"/>
      <c r="L44" s="82"/>
      <c r="M44" s="82"/>
      <c r="N44" s="123"/>
      <c r="O44" s="82"/>
      <c r="P44" s="82"/>
      <c r="Q44" s="82"/>
      <c r="R44" s="82"/>
      <c r="S44" s="82"/>
      <c r="T44" s="82"/>
      <c r="U44" s="152"/>
    </row>
    <row r="45" spans="1:20" s="93" customFormat="1" ht="15" customHeight="1">
      <c r="A45" s="227"/>
      <c r="B45" s="235" t="s">
        <v>265</v>
      </c>
      <c r="C45" s="232"/>
      <c r="D45" s="232"/>
      <c r="E45" s="232">
        <v>2</v>
      </c>
      <c r="F45" s="236">
        <v>2</v>
      </c>
      <c r="G45" s="123"/>
      <c r="H45" s="127"/>
      <c r="I45" s="82" t="s">
        <v>171</v>
      </c>
      <c r="J45" s="82"/>
      <c r="K45" s="82"/>
      <c r="L45" s="82"/>
      <c r="M45" s="82"/>
      <c r="N45" s="123"/>
      <c r="O45" s="82"/>
      <c r="P45" s="82"/>
      <c r="Q45" s="82"/>
      <c r="R45" s="82"/>
      <c r="S45" s="82"/>
      <c r="T45" s="82"/>
    </row>
    <row r="46" spans="1:20" s="93" customFormat="1" ht="15" customHeight="1">
      <c r="A46" s="138"/>
      <c r="B46" s="121" t="s">
        <v>129</v>
      </c>
      <c r="C46" s="107"/>
      <c r="D46" s="107"/>
      <c r="E46" s="107">
        <v>2</v>
      </c>
      <c r="F46" s="110">
        <v>2</v>
      </c>
      <c r="G46" s="123"/>
      <c r="H46" s="127"/>
      <c r="I46" s="82" t="s">
        <v>172</v>
      </c>
      <c r="J46" s="82"/>
      <c r="K46" s="82"/>
      <c r="L46" s="82"/>
      <c r="M46" s="82"/>
      <c r="N46" s="123"/>
      <c r="O46" s="82"/>
      <c r="P46" s="82"/>
      <c r="Q46" s="82"/>
      <c r="R46" s="82"/>
      <c r="S46" s="82"/>
      <c r="T46" s="82"/>
    </row>
    <row r="47" spans="1:20" s="93" customFormat="1" ht="15" customHeight="1">
      <c r="A47" s="138"/>
      <c r="B47" s="90" t="s">
        <v>130</v>
      </c>
      <c r="C47" s="96"/>
      <c r="D47" s="96"/>
      <c r="E47" s="85">
        <v>2</v>
      </c>
      <c r="F47" s="88">
        <v>2</v>
      </c>
      <c r="G47" s="123"/>
      <c r="H47" s="127"/>
      <c r="I47" s="82" t="s">
        <v>173</v>
      </c>
      <c r="J47" s="82"/>
      <c r="K47" s="82"/>
      <c r="L47" s="82"/>
      <c r="M47" s="82"/>
      <c r="N47" s="123"/>
      <c r="O47" s="174"/>
      <c r="P47" s="174"/>
      <c r="Q47" s="174"/>
      <c r="R47" s="174"/>
      <c r="S47" s="174"/>
      <c r="T47" s="174"/>
    </row>
    <row r="48" spans="1:20" s="93" customFormat="1" ht="15" customHeight="1">
      <c r="A48" s="138"/>
      <c r="B48" s="86" t="s">
        <v>153</v>
      </c>
      <c r="C48" s="85"/>
      <c r="D48" s="85"/>
      <c r="E48" s="85">
        <v>2</v>
      </c>
      <c r="F48" s="88">
        <v>2</v>
      </c>
      <c r="G48" s="123"/>
      <c r="H48" s="127"/>
      <c r="I48" s="82" t="s">
        <v>198</v>
      </c>
      <c r="J48" s="82"/>
      <c r="K48" s="82"/>
      <c r="L48" s="82"/>
      <c r="M48" s="82"/>
      <c r="N48" s="127"/>
      <c r="O48" s="174"/>
      <c r="P48" s="174"/>
      <c r="Q48" s="174"/>
      <c r="R48" s="174"/>
      <c r="S48" s="174"/>
      <c r="T48" s="174"/>
    </row>
    <row r="49" spans="1:20" s="93" customFormat="1" ht="15" customHeight="1">
      <c r="A49" s="137"/>
      <c r="B49" s="247"/>
      <c r="C49" s="217"/>
      <c r="D49" s="217"/>
      <c r="E49" s="217"/>
      <c r="F49" s="218"/>
      <c r="G49" s="123"/>
      <c r="H49" s="127"/>
      <c r="I49" s="320" t="s">
        <v>197</v>
      </c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</row>
    <row r="50" spans="1:20" s="93" customFormat="1" ht="15" customHeight="1">
      <c r="A50" s="137"/>
      <c r="B50" s="135"/>
      <c r="C50" s="104"/>
      <c r="D50" s="104"/>
      <c r="E50" s="104"/>
      <c r="F50" s="105"/>
      <c r="G50" s="123"/>
      <c r="H50" s="127"/>
      <c r="I50" s="310" t="s">
        <v>174</v>
      </c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</row>
    <row r="51" spans="1:20" s="93" customFormat="1" ht="15" customHeight="1">
      <c r="A51" s="137"/>
      <c r="B51" s="135"/>
      <c r="C51" s="74"/>
      <c r="D51" s="74"/>
      <c r="E51" s="104"/>
      <c r="F51" s="105"/>
      <c r="G51" s="127"/>
      <c r="H51" s="127"/>
      <c r="I51" s="82" t="s">
        <v>208</v>
      </c>
      <c r="J51" s="82"/>
      <c r="K51" s="82"/>
      <c r="L51" s="82"/>
      <c r="M51" s="159"/>
      <c r="N51" s="143"/>
      <c r="O51" s="143"/>
      <c r="P51" s="143"/>
      <c r="Q51" s="143"/>
      <c r="R51" s="143"/>
      <c r="S51" s="143"/>
      <c r="T51" s="143"/>
    </row>
    <row r="52" spans="1:21" s="93" customFormat="1" ht="15" customHeight="1">
      <c r="A52" s="137"/>
      <c r="B52" s="135"/>
      <c r="C52" s="74"/>
      <c r="D52" s="74"/>
      <c r="E52" s="104"/>
      <c r="F52" s="105"/>
      <c r="G52" s="127"/>
      <c r="H52" s="127"/>
      <c r="I52" s="82" t="s">
        <v>175</v>
      </c>
      <c r="J52" s="82"/>
      <c r="K52" s="82"/>
      <c r="L52" s="82"/>
      <c r="M52" s="82"/>
      <c r="N52" s="82"/>
      <c r="O52" s="143"/>
      <c r="P52" s="143"/>
      <c r="Q52" s="143"/>
      <c r="R52" s="143"/>
      <c r="S52" s="143"/>
      <c r="T52" s="143"/>
      <c r="U52" s="161"/>
    </row>
    <row r="53" spans="1:21" s="93" customFormat="1" ht="15" customHeight="1">
      <c r="A53" s="137"/>
      <c r="B53" s="129"/>
      <c r="C53" s="74"/>
      <c r="D53" s="74"/>
      <c r="E53" s="74"/>
      <c r="F53" s="75"/>
      <c r="G53" s="127"/>
      <c r="H53" s="127"/>
      <c r="I53" s="320" t="s">
        <v>176</v>
      </c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161"/>
    </row>
    <row r="54" spans="1:21" s="93" customFormat="1" ht="15" customHeight="1" thickBot="1">
      <c r="A54" s="139"/>
      <c r="B54" s="133"/>
      <c r="C54" s="78"/>
      <c r="D54" s="78"/>
      <c r="E54" s="78"/>
      <c r="F54" s="79"/>
      <c r="G54" s="127"/>
      <c r="H54" s="127"/>
      <c r="I54" s="143" t="s">
        <v>209</v>
      </c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61"/>
    </row>
    <row r="55" spans="1:21" s="93" customFormat="1" ht="15" customHeight="1">
      <c r="A55" s="117"/>
      <c r="B55" s="117"/>
      <c r="C55" s="117"/>
      <c r="D55" s="117"/>
      <c r="E55" s="117"/>
      <c r="F55" s="117"/>
      <c r="G55" s="127"/>
      <c r="H55" s="127"/>
      <c r="I55" s="144" t="s">
        <v>177</v>
      </c>
      <c r="J55" s="144"/>
      <c r="K55" s="144"/>
      <c r="L55" s="144"/>
      <c r="M55" s="144"/>
      <c r="N55" s="143"/>
      <c r="O55" s="146"/>
      <c r="P55" s="147"/>
      <c r="Q55" s="146"/>
      <c r="R55" s="146"/>
      <c r="S55" s="146"/>
      <c r="T55" s="148"/>
      <c r="U55" s="161"/>
    </row>
    <row r="56" spans="1:21" s="93" customFormat="1" ht="15" customHeight="1">
      <c r="A56" s="117"/>
      <c r="B56" s="117"/>
      <c r="C56" s="117"/>
      <c r="D56" s="117"/>
      <c r="E56" s="117"/>
      <c r="F56" s="117"/>
      <c r="G56" s="127"/>
      <c r="H56" s="127"/>
      <c r="I56" s="173" t="s">
        <v>178</v>
      </c>
      <c r="J56" s="173"/>
      <c r="K56" s="173"/>
      <c r="L56" s="173"/>
      <c r="M56" s="173"/>
      <c r="N56" s="82"/>
      <c r="O56" s="173"/>
      <c r="P56" s="173"/>
      <c r="Q56" s="173"/>
      <c r="R56" s="173"/>
      <c r="S56" s="173"/>
      <c r="T56" s="173"/>
      <c r="U56" s="161"/>
    </row>
    <row r="57" spans="1:21" s="93" customFormat="1" ht="15" customHeight="1">
      <c r="A57" s="117"/>
      <c r="B57" s="117"/>
      <c r="C57" s="117"/>
      <c r="D57" s="117"/>
      <c r="E57" s="117"/>
      <c r="F57" s="117"/>
      <c r="G57" s="127"/>
      <c r="H57" s="127"/>
      <c r="I57" s="148" t="s">
        <v>179</v>
      </c>
      <c r="J57" s="148"/>
      <c r="K57" s="148"/>
      <c r="L57" s="148"/>
      <c r="M57" s="148"/>
      <c r="N57" s="143"/>
      <c r="O57" s="148"/>
      <c r="P57" s="148"/>
      <c r="Q57" s="148"/>
      <c r="R57" s="148"/>
      <c r="S57" s="148"/>
      <c r="T57" s="148"/>
      <c r="U57" s="161"/>
    </row>
    <row r="58" spans="1:21" s="93" customFormat="1" ht="15" customHeight="1">
      <c r="A58" s="117"/>
      <c r="B58" s="117"/>
      <c r="C58" s="117"/>
      <c r="D58" s="117"/>
      <c r="E58" s="117"/>
      <c r="F58" s="117"/>
      <c r="G58" s="127"/>
      <c r="H58" s="127"/>
      <c r="I58" s="148" t="s">
        <v>180</v>
      </c>
      <c r="J58" s="148"/>
      <c r="K58" s="148"/>
      <c r="L58" s="148"/>
      <c r="M58" s="148"/>
      <c r="N58" s="174"/>
      <c r="O58" s="143"/>
      <c r="P58" s="143"/>
      <c r="Q58" s="143"/>
      <c r="R58" s="143"/>
      <c r="S58" s="143"/>
      <c r="T58" s="143"/>
      <c r="U58" s="161"/>
    </row>
    <row r="59" spans="1:21" s="93" customFormat="1" ht="15" customHeight="1">
      <c r="A59" s="117"/>
      <c r="B59" s="117"/>
      <c r="C59" s="117"/>
      <c r="D59" s="117"/>
      <c r="E59" s="117"/>
      <c r="F59" s="117"/>
      <c r="G59" s="127"/>
      <c r="H59" s="117"/>
      <c r="I59" s="148" t="s">
        <v>181</v>
      </c>
      <c r="J59" s="148"/>
      <c r="K59" s="148"/>
      <c r="L59" s="148"/>
      <c r="M59" s="148"/>
      <c r="N59" s="143"/>
      <c r="O59" s="143"/>
      <c r="P59" s="143"/>
      <c r="Q59" s="143"/>
      <c r="R59" s="143"/>
      <c r="S59" s="143"/>
      <c r="T59" s="143"/>
      <c r="U59" s="161"/>
    </row>
    <row r="60" spans="1:21" s="93" customFormat="1" ht="15" customHeight="1">
      <c r="A60" s="117"/>
      <c r="B60" s="117"/>
      <c r="C60" s="117"/>
      <c r="D60" s="117"/>
      <c r="E60" s="117"/>
      <c r="F60" s="117"/>
      <c r="G60" s="127"/>
      <c r="H60" s="117"/>
      <c r="I60" s="310" t="s">
        <v>183</v>
      </c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161"/>
    </row>
    <row r="61" spans="1:21" s="93" customFormat="1" ht="15" customHeight="1">
      <c r="A61" s="117"/>
      <c r="B61" s="117"/>
      <c r="C61" s="117"/>
      <c r="D61" s="117"/>
      <c r="E61" s="117"/>
      <c r="F61" s="117"/>
      <c r="G61" s="127"/>
      <c r="H61" s="117"/>
      <c r="I61" s="82" t="s">
        <v>184</v>
      </c>
      <c r="J61" s="82"/>
      <c r="K61" s="82"/>
      <c r="L61" s="82"/>
      <c r="M61" s="82"/>
      <c r="N61" s="143"/>
      <c r="O61" s="82"/>
      <c r="P61" s="82"/>
      <c r="Q61" s="82"/>
      <c r="R61" s="82"/>
      <c r="S61" s="82"/>
      <c r="T61" s="82"/>
      <c r="U61" s="161"/>
    </row>
    <row r="62" spans="1:21" s="93" customFormat="1" ht="15" customHeight="1">
      <c r="A62" s="117"/>
      <c r="B62" s="117"/>
      <c r="C62" s="117"/>
      <c r="D62" s="117"/>
      <c r="E62" s="117"/>
      <c r="F62" s="117"/>
      <c r="G62" s="127"/>
      <c r="H62" s="117"/>
      <c r="I62" s="82" t="s">
        <v>185</v>
      </c>
      <c r="J62" s="82"/>
      <c r="K62" s="82"/>
      <c r="L62" s="82"/>
      <c r="M62" s="82"/>
      <c r="N62" s="149"/>
      <c r="O62" s="82"/>
      <c r="P62" s="82"/>
      <c r="Q62" s="82"/>
      <c r="R62" s="82"/>
      <c r="S62" s="82"/>
      <c r="T62" s="82"/>
      <c r="U62" s="143"/>
    </row>
    <row r="63" spans="1:21" s="93" customFormat="1" ht="15" customHeight="1">
      <c r="A63" s="117"/>
      <c r="B63" s="117"/>
      <c r="C63" s="117"/>
      <c r="D63" s="117"/>
      <c r="E63" s="117"/>
      <c r="F63" s="117"/>
      <c r="G63" s="127"/>
      <c r="H63" s="117"/>
      <c r="I63" s="145" t="s">
        <v>186</v>
      </c>
      <c r="J63" s="145"/>
      <c r="K63" s="145"/>
      <c r="L63" s="145"/>
      <c r="M63" s="145"/>
      <c r="N63" s="150"/>
      <c r="O63" s="145"/>
      <c r="P63" s="145"/>
      <c r="Q63" s="145"/>
      <c r="R63" s="145"/>
      <c r="S63" s="145"/>
      <c r="T63" s="145"/>
      <c r="U63" s="161"/>
    </row>
    <row r="64" spans="1:21" s="93" customFormat="1" ht="15" customHeight="1">
      <c r="A64" s="117"/>
      <c r="B64" s="117"/>
      <c r="C64" s="117"/>
      <c r="D64" s="117"/>
      <c r="E64" s="117"/>
      <c r="F64" s="117"/>
      <c r="G64" s="127"/>
      <c r="H64" s="117"/>
      <c r="I64" s="82" t="s">
        <v>187</v>
      </c>
      <c r="J64" s="82"/>
      <c r="K64" s="82"/>
      <c r="L64" s="82"/>
      <c r="M64" s="82"/>
      <c r="N64" s="143"/>
      <c r="O64" s="82"/>
      <c r="P64" s="82"/>
      <c r="Q64" s="82"/>
      <c r="R64" s="82"/>
      <c r="S64" s="82"/>
      <c r="T64" s="82"/>
      <c r="U64" s="161"/>
    </row>
    <row r="65" spans="1:21" s="93" customFormat="1" ht="15" customHeight="1">
      <c r="A65" s="117"/>
      <c r="B65" s="117"/>
      <c r="C65" s="117"/>
      <c r="D65" s="117"/>
      <c r="E65" s="117"/>
      <c r="F65" s="117"/>
      <c r="G65" s="117"/>
      <c r="H65" s="117"/>
      <c r="I65" s="160" t="s">
        <v>182</v>
      </c>
      <c r="J65" s="117"/>
      <c r="K65" s="117"/>
      <c r="L65" s="117"/>
      <c r="M65" s="117"/>
      <c r="N65" s="143"/>
      <c r="O65" s="117"/>
      <c r="P65" s="117"/>
      <c r="Q65" s="117"/>
      <c r="R65" s="117"/>
      <c r="S65" s="117"/>
      <c r="T65" s="117"/>
      <c r="U65" s="161"/>
    </row>
    <row r="66" spans="14:21" ht="15" customHeight="1">
      <c r="N66" s="157"/>
      <c r="U66" s="82"/>
    </row>
    <row r="67" spans="14:21" ht="15" customHeight="1">
      <c r="N67" s="82"/>
      <c r="U67" s="82"/>
    </row>
    <row r="68" spans="14:21" ht="15" customHeight="1">
      <c r="N68" s="145"/>
      <c r="U68" s="143"/>
    </row>
    <row r="69" spans="14:21" ht="15" customHeight="1">
      <c r="N69" s="122"/>
      <c r="U69" s="160"/>
    </row>
    <row r="70" ht="16.5">
      <c r="U70" s="82"/>
    </row>
    <row r="71" ht="16.5">
      <c r="U71" s="145"/>
    </row>
    <row r="72" ht="16.5" customHeight="1">
      <c r="U72" s="82"/>
    </row>
  </sheetData>
  <sheetProtection/>
  <mergeCells count="37">
    <mergeCell ref="A1:T2"/>
    <mergeCell ref="A20:B20"/>
    <mergeCell ref="H13:I13"/>
    <mergeCell ref="O13:P13"/>
    <mergeCell ref="A31:F31"/>
    <mergeCell ref="A3:F3"/>
    <mergeCell ref="Q4:R4"/>
    <mergeCell ref="E4:F4"/>
    <mergeCell ref="O6:O12"/>
    <mergeCell ref="O3:T3"/>
    <mergeCell ref="I39:K39"/>
    <mergeCell ref="H3:M3"/>
    <mergeCell ref="I36:K36"/>
    <mergeCell ref="I38:K38"/>
    <mergeCell ref="I35:K35"/>
    <mergeCell ref="H4:I5"/>
    <mergeCell ref="L4:M4"/>
    <mergeCell ref="A37:B37"/>
    <mergeCell ref="A21:A29"/>
    <mergeCell ref="S4:T4"/>
    <mergeCell ref="A32:B33"/>
    <mergeCell ref="C32:D32"/>
    <mergeCell ref="E32:F32"/>
    <mergeCell ref="I33:K33"/>
    <mergeCell ref="I34:K34"/>
    <mergeCell ref="A4:B5"/>
    <mergeCell ref="C4:D4"/>
    <mergeCell ref="I60:T60"/>
    <mergeCell ref="O4:P5"/>
    <mergeCell ref="I37:K37"/>
    <mergeCell ref="J4:K4"/>
    <mergeCell ref="I49:T49"/>
    <mergeCell ref="I50:T50"/>
    <mergeCell ref="I53:T53"/>
    <mergeCell ref="I40:K40"/>
    <mergeCell ref="I41:K41"/>
    <mergeCell ref="I42:K42"/>
  </mergeCells>
  <printOptions horizontalCentered="1"/>
  <pageMargins left="0.1968503937007874" right="0.1968503937007874" top="0.1968503937007874" bottom="0.1968503937007874" header="0.31496062992125984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uesr</dc:creator>
  <cp:keywords/>
  <dc:description/>
  <cp:lastModifiedBy>uesr</cp:lastModifiedBy>
  <cp:lastPrinted>2017-02-23T08:41:36Z</cp:lastPrinted>
  <dcterms:created xsi:type="dcterms:W3CDTF">2001-05-30T00:48:18Z</dcterms:created>
  <dcterms:modified xsi:type="dcterms:W3CDTF">2017-11-28T02:26:27Z</dcterms:modified>
  <cp:category/>
  <cp:version/>
  <cp:contentType/>
  <cp:contentStatus/>
</cp:coreProperties>
</file>